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instrukcja.xml" ContentType="application/vnd.openxmlformats-officedocument.spreadsheetml.worksheet+xml"/>
  <Override PartName="/xl/worksheets/pracownicy.xml" ContentType="application/vnd.openxmlformats-officedocument.spreadsheetml.worksheet+xml"/>
  <Override PartName="/xl/worksheets/wnioski.xml" ContentType="application/vnd.openxmlformats-officedocument.spreadsheetml.worksheet+xml"/>
  <Override PartName="/xl/worksheets/plan.xml" ContentType="application/vnd.openxmlformats-officedocument.spreadsheetml.worksheet+xml"/>
  <Override PartName="/xl/worksheets/podsumowanie.xml" ContentType="application/vnd.openxmlformats-officedocument.spreadsheetml.worksheet+xml"/>
</Types>
</file>

<file path=_rels/.rels><?xml version="1.0" encoding="UTF-8" standalone="yes"?>
<Relationships xmlns="http://schemas.openxmlformats.org/package/2006/relationships">
<Relationship Id="rId1" Type="http://schemas.openxmlformats.org/officeDocument/2006/relationships/officeDocument" Target="xl/workbook.xml"/>
<Relationship Id="rId2" Type="http://schemas.openxmlformats.org/package/2006/relationships/metadata/core-properties" Target="docProps/core.xml"/>
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strukcja" sheetId="1" r:id="rId1"/>
    <sheet name="Pracownicy" sheetId="2" r:id="rId2"/>
    <sheet name="Wnioski_urlopowe" sheetId="3" r:id="rId3"/>
    <sheet name="Plan_roczny" sheetId="4" r:id="rId4"/>
    <sheet name="Podsumowanie" sheetId="5" r:id="rId5"/>
  </sheets>
  <calcPr calcId="191029" fullCalcOnLoad="1" forceFullCalc="1"/>
</workbook>
</file>

<file path=xl/styles.xml><?xml version="1.0" encoding="utf-8"?>
<styleSheet xmlns="http://schemas.openxmlformats.org/spreadsheetml/2006/main">
  <numFmts count="1">
    <numFmt numFmtId="164" formatCode="yyyy-mm-dd"/>
  </numFmts>
  <fonts count="5">
    <font>
      <sz val="11"/>
      <color rgb="FF334155"/>
      <name val="Calibri"/>
    </font>
    <font>
      <b/>
      <sz val="18"/>
      <color rgb="FF064E3B"/>
      <name val="Calibri"/>
    </font>
    <font>
      <b/>
      <sz val="12"/>
      <color rgb="FF0F172A"/>
      <name val="Calibri"/>
    </font>
    <font>
      <b/>
      <sz val="11"/>
      <color rgb="FFFFFFFF"/>
      <name val="Calibri"/>
    </font>
    <font>
      <sz val="11"/>
      <color rgb="FF64748B"/>
      <name val="Calibri"/>
    </font>
  </fonts>
  <fills count="7">
    <fill>
      <patternFill patternType="none"/>
    </fill>
    <fill>
      <patternFill patternType="gray125"/>
    </fill>
    <fill>
      <patternFill patternType="solid">
        <fgColor rgb="FFEFFDF5"/>
        <bgColor indexed="64"/>
      </patternFill>
    </fill>
    <fill>
      <patternFill patternType="solid">
        <fgColor rgb="FF059669"/>
        <bgColor indexed="64"/>
      </patternFill>
    </fill>
    <fill>
      <patternFill patternType="solid">
        <fgColor rgb="FFF8FAFC"/>
        <bgColor indexed="64"/>
      </patternFill>
    </fill>
    <fill>
      <patternFill patternType="solid">
        <fgColor rgb="FFFEE2E2"/>
        <bgColor indexed="64"/>
      </patternFill>
    </fill>
    <fill>
      <patternFill patternType="solid">
        <fgColor rgb="FFD1FAE5"/>
        <bgColor indexed="64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/>
    </xf>
    <xf numFmtId="0" fontId="2" fillId="4" borderId="1" xfId="0" applyFont="1" applyFill="1" applyBorder="1"/>
    <xf numFmtId="0" fontId="3" fillId="3" borderId="1" xfId="0" applyFont="1" applyFill="1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/>
    <xf numFmtId="0" fontId="0" fillId="0" borderId="1" xfId="0" applyBorder="1"/>
  </cellXfs>
  <cellStyles count="1">
    <cellStyle name="Normal" xfId="0" builtinId="0"/>
  </cellStyles>
  <dxfs count="2">
    <dxf>
      <font>
        <color rgb="FF991B1B"/>
      </font>
      <fill>
        <patternFill patternType="solid">
          <fgColor rgb="FFFEE2E2"/>
        </patternFill>
      </fill>
    </dxf>
    <dxf>
      <font>
        <color rgb="FF065F46"/>
      </font>
      <fill>
        <patternFill patternType="solid">
          <fgColor rgb="FFD1FAE5"/>
        </patternFill>
      </fill>
    </dxf>
  </dxfs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worksheet" Target="worksheets/instrukcja.xml"/><Relationship Id="rId2" Type="http://schemas.openxmlformats.org/officeDocument/2006/relationships/worksheet" Target="worksheets/pracownicy.xml"/><Relationship Id="rId3" Type="http://schemas.openxmlformats.org/officeDocument/2006/relationships/worksheet" Target="worksheets/wnioski.xml"/><Relationship Id="rId4" Type="http://schemas.openxmlformats.org/officeDocument/2006/relationships/worksheet" Target="worksheets/plan.xml"/><Relationship Id="rId5" Type="http://schemas.openxmlformats.org/officeDocument/2006/relationships/worksheet" Target="worksheets/podsumowanie.xml"/><Relationship Id="rId6" Type="http://schemas.openxmlformats.org/officeDocument/2006/relationships/styles" Target="styles.xml"/>
</Relationships>
</file>

<file path=xl/worksheets/instrukcja.xml><?xml version="1.0" encoding="utf-8"?>
<worksheet xmlns="http://schemas.openxmlformats.org/spreadsheetml/2006/main" xmlns:r="http://schemas.openxmlformats.org/officeDocument/2006/relationships">
  <dimension ref="A1:B15"/>
  <sheetViews>
    <sheetView workbookViewId="0"/>
  </sheetViews>
  <sheetFormatPr defaultRowHeight="18"/>
  <cols>
    <col min="1" max="1" width="26" customWidth="1"/>
    <col min="2" max="2" width="88" customWidth="1"/>
  </cols>
  <sheetData>
    <row r="1" ht="30" customHeight="1">
      <c r="A1" t="inlineStr" s="1">
        <is>
          <t>Roczny plan urlopow 2026 - szablon Planopia</t>
        </is>
      </c>
    </row>
    <row r="3">
      <c r="A3" t="inlineStr" s="2">
        <is>
          <t>Jak korzystac z pliku</t>
        </is>
      </c>
    </row>
    <row r="4">
      <c r="A4" t="inlineStr" s="8">
        <is>
          <t>1. W arkuszu Pracownicy wpisz zespol i limit dni urlopu.</t>
        </is>
      </c>
    </row>
    <row r="5">
      <c r="A5" t="inlineStr" s="8">
        <is>
          <t>2. W arkuszu Wnioski_urlopowe dopisuj planowane lub zatwierdzone terminy.</t>
        </is>
      </c>
    </row>
    <row r="6">
      <c r="A6" t="inlineStr" s="8">
        <is>
          <t>3. Dni robocze licza sie automatycznie funkcja NETWORKDAYS.</t>
        </is>
      </c>
    </row>
    <row r="7">
      <c r="A7" t="inlineStr" s="8">
        <is>
          <t>4. Plan_roczny pokazuje miesiace, w ktorych dana osoba ma urlop.</t>
        </is>
      </c>
    </row>
    <row r="8">
      <c r="A8" t="inlineStr" s="8">
        <is>
          <t>5. Podsumowanie pokazuje wykorzystanie limitu i miesiace z najwiekszym oblozeniem.</t>
        </is>
      </c>
    </row>
    <row r="9">
      <c r="A9" t="inlineStr" s="8">
        <is>
          <t>Wskazowka: po uzupelnieniu danych mozesz zapisac arkusz jako PDF i udostepnic zespolowi.</t>
        </is>
      </c>
    </row>
    <row r="12">
      <c r="A12" t="inlineStr" s="2">
        <is>
          <t>Co edytowac?</t>
        </is>
      </c>
    </row>
    <row r="13">
      <c r="A13" t="inlineStr" s="3">
        <is>
          <t>Pracownicy</t>
        </is>
      </c>
      <c r="B13" t="inlineStr" s="8">
        <is>
          <t>imie i nazwisko, zespol, stanowisko, roczny limit dni</t>
        </is>
      </c>
    </row>
    <row r="14">
      <c r="A14" t="inlineStr" s="3">
        <is>
          <t>Wnioski_urlopowe</t>
        </is>
      </c>
      <c r="B14" t="inlineStr" s="8">
        <is>
          <t>pracownik, data od, data do, typ, status, notatka</t>
        </is>
      </c>
    </row>
    <row r="15">
      <c r="A15" t="inlineStr" s="3">
        <is>
          <t>Plan_roczny / Podsumowanie</t>
        </is>
      </c>
      <c r="B15" t="inlineStr" s="8">
        <is>
          <t>te arkusze korzystaja z formul - zwykle nie trzeba ich edytowac</t>
        </is>
      </c>
    </row>
  </sheetData>
  <mergeCells count="1">
    <mergeCell ref="A1:B1"/>
  </mergeCells>
  <pageMargins left="0.5" right="0.5" top="0.6" bottom="0.6" header="0.3" footer="0.3"/>
</worksheet>
</file>

<file path=xl/worksheets/plan.xml><?xml version="1.0" encoding="utf-8"?>
<worksheet xmlns="http://schemas.openxmlformats.org/spreadsheetml/2006/main" xmlns:r="http://schemas.openxmlformats.org/officeDocument/2006/relationships">
  <dimension ref="A1:Q21"/>
  <sheetViews>
    <sheetView workbookViewId="0">
      <pane ySplit="1" topLeftCell="A2" activePane="bottomLeft" state="frozen"/>
    </sheetView>
  </sheetViews>
  <sheetFormatPr defaultRowHeight="18"/>
  <cols>
    <col min="1" max="1" width="22" customWidth="1"/>
    <col min="2" max="2" width="18" customWidth="1"/>
    <col min="3" max="17" width="12" customWidth="1"/>
  </cols>
  <sheetData>
    <row r="1">
      <c r="A1" t="inlineStr" s="3">
        <is>
          <t>Pracownik</t>
        </is>
      </c>
      <c r="B1" t="inlineStr" s="3">
        <is>
          <t>Zespol</t>
        </is>
      </c>
      <c r="C1" t="inlineStr" s="3">
        <is>
          <t>Limit</t>
        </is>
      </c>
      <c r="D1" t="inlineStr" s="3">
        <is>
          <t>Wykorzystane</t>
        </is>
      </c>
      <c r="E1" t="inlineStr" s="3">
        <is>
          <t>Pozostalo</t>
        </is>
      </c>
      <c r="F1" t="inlineStr" s="3">
        <is>
          <t>Styczen</t>
        </is>
      </c>
      <c r="G1" t="inlineStr" s="3">
        <is>
          <t>Luty</t>
        </is>
      </c>
      <c r="H1" t="inlineStr" s="3">
        <is>
          <t>Marzec</t>
        </is>
      </c>
      <c r="I1" t="inlineStr" s="3">
        <is>
          <t>Kwiecien</t>
        </is>
      </c>
      <c r="J1" t="inlineStr" s="3">
        <is>
          <t>Maj</t>
        </is>
      </c>
      <c r="K1" t="inlineStr" s="3">
        <is>
          <t>Czerwiec</t>
        </is>
      </c>
      <c r="L1" t="inlineStr" s="3">
        <is>
          <t>Lipiec</t>
        </is>
      </c>
      <c r="M1" t="inlineStr" s="3">
        <is>
          <t>Sierpien</t>
        </is>
      </c>
      <c r="N1" t="inlineStr" s="3">
        <is>
          <t>Wrzesien</t>
        </is>
      </c>
      <c r="O1" t="inlineStr" s="3">
        <is>
          <t>Pazdziernik</t>
        </is>
      </c>
      <c r="P1" t="inlineStr" s="3">
        <is>
          <t>Listopad</t>
        </is>
      </c>
      <c r="Q1" t="inlineStr" s="3">
        <is>
          <t>Grudzien</t>
        </is>
      </c>
    </row>
    <row r="2">
      <c r="A2" s="8">
        <f>Pracownicy!A2</f>
      </c>
      <c r="B2" s="8">
        <f>Pracownicy!B2</f>
      </c>
      <c r="C2" s="5">
        <f>Pracownicy!D2</f>
      </c>
      <c r="D2" s="5">
        <f>Pracownicy!E2</f>
      </c>
      <c r="E2" s="5">
        <f>Pracownicy!F2</f>
      </c>
      <c r="F2" s="5">
        <f>IF($A2="","",COUNTIFS(Wnioski_urlopowe!$A$2:$A$101,$A2,Wnioski_urlopowe!$C$2:$C$101,"&lt;="&amp;EOMONTH(DATE(2026,1,1),0),Wnioski_urlopowe!$D$2:$D$101,"&gt;="&amp;DATE(2026,1,1)))</f>
      </c>
      <c r="G2" s="5">
        <f>IF($A2="","",COUNTIFS(Wnioski_urlopowe!$A$2:$A$101,$A2,Wnioski_urlopowe!$C$2:$C$101,"&lt;="&amp;EOMONTH(DATE(2026,2,1),0),Wnioski_urlopowe!$D$2:$D$101,"&gt;="&amp;DATE(2026,2,1)))</f>
      </c>
      <c r="H2" s="5">
        <f>IF($A2="","",COUNTIFS(Wnioski_urlopowe!$A$2:$A$101,$A2,Wnioski_urlopowe!$C$2:$C$101,"&lt;="&amp;EOMONTH(DATE(2026,3,1),0),Wnioski_urlopowe!$D$2:$D$101,"&gt;="&amp;DATE(2026,3,1)))</f>
      </c>
      <c r="I2" s="5">
        <f>IF($A2="","",COUNTIFS(Wnioski_urlopowe!$A$2:$A$101,$A2,Wnioski_urlopowe!$C$2:$C$101,"&lt;="&amp;EOMONTH(DATE(2026,4,1),0),Wnioski_urlopowe!$D$2:$D$101,"&gt;="&amp;DATE(2026,4,1)))</f>
      </c>
      <c r="J2" s="5">
        <f>IF($A2="","",COUNTIFS(Wnioski_urlopowe!$A$2:$A$101,$A2,Wnioski_urlopowe!$C$2:$C$101,"&lt;="&amp;EOMONTH(DATE(2026,5,1),0),Wnioski_urlopowe!$D$2:$D$101,"&gt;="&amp;DATE(2026,5,1)))</f>
      </c>
      <c r="K2" s="5">
        <f>IF($A2="","",COUNTIFS(Wnioski_urlopowe!$A$2:$A$101,$A2,Wnioski_urlopowe!$C$2:$C$101,"&lt;="&amp;EOMONTH(DATE(2026,6,1),0),Wnioski_urlopowe!$D$2:$D$101,"&gt;="&amp;DATE(2026,6,1)))</f>
      </c>
      <c r="L2" s="5">
        <f>IF($A2="","",COUNTIFS(Wnioski_urlopowe!$A$2:$A$101,$A2,Wnioski_urlopowe!$C$2:$C$101,"&lt;="&amp;EOMONTH(DATE(2026,7,1),0),Wnioski_urlopowe!$D$2:$D$101,"&gt;="&amp;DATE(2026,7,1)))</f>
      </c>
      <c r="M2" s="5">
        <f>IF($A2="","",COUNTIFS(Wnioski_urlopowe!$A$2:$A$101,$A2,Wnioski_urlopowe!$C$2:$C$101,"&lt;="&amp;EOMONTH(DATE(2026,8,1),0),Wnioski_urlopowe!$D$2:$D$101,"&gt;="&amp;DATE(2026,8,1)))</f>
      </c>
      <c r="N2" s="5">
        <f>IF($A2="","",COUNTIFS(Wnioski_urlopowe!$A$2:$A$101,$A2,Wnioski_urlopowe!$C$2:$C$101,"&lt;="&amp;EOMONTH(DATE(2026,9,1),0),Wnioski_urlopowe!$D$2:$D$101,"&gt;="&amp;DATE(2026,9,1)))</f>
      </c>
      <c r="O2" s="5">
        <f>IF($A2="","",COUNTIFS(Wnioski_urlopowe!$A$2:$A$101,$A2,Wnioski_urlopowe!$C$2:$C$101,"&lt;="&amp;EOMONTH(DATE(2026,10,1),0),Wnioski_urlopowe!$D$2:$D$101,"&gt;="&amp;DATE(2026,10,1)))</f>
      </c>
      <c r="P2" s="5">
        <f>IF($A2="","",COUNTIFS(Wnioski_urlopowe!$A$2:$A$101,$A2,Wnioski_urlopowe!$C$2:$C$101,"&lt;="&amp;EOMONTH(DATE(2026,11,1),0),Wnioski_urlopowe!$D$2:$D$101,"&gt;="&amp;DATE(2026,11,1)))</f>
      </c>
      <c r="Q2" s="5">
        <f>IF($A2="","",COUNTIFS(Wnioski_urlopowe!$A$2:$A$101,$A2,Wnioski_urlopowe!$C$2:$C$101,"&lt;="&amp;EOMONTH(DATE(2026,12,1),0),Wnioski_urlopowe!$D$2:$D$101,"&gt;="&amp;DATE(2026,12,1)))</f>
      </c>
    </row>
    <row r="3">
      <c r="A3" s="8">
        <f>Pracownicy!A3</f>
      </c>
      <c r="B3" s="8">
        <f>Pracownicy!B3</f>
      </c>
      <c r="C3" s="5">
        <f>Pracownicy!D3</f>
      </c>
      <c r="D3" s="5">
        <f>Pracownicy!E3</f>
      </c>
      <c r="E3" s="5">
        <f>Pracownicy!F3</f>
      </c>
      <c r="F3" s="5">
        <f>IF($A3="","",COUNTIFS(Wnioski_urlopowe!$A$2:$A$101,$A3,Wnioski_urlopowe!$C$2:$C$101,"&lt;="&amp;EOMONTH(DATE(2026,1,1),0),Wnioski_urlopowe!$D$2:$D$101,"&gt;="&amp;DATE(2026,1,1)))</f>
      </c>
      <c r="G3" s="5">
        <f>IF($A3="","",COUNTIFS(Wnioski_urlopowe!$A$2:$A$101,$A3,Wnioski_urlopowe!$C$2:$C$101,"&lt;="&amp;EOMONTH(DATE(2026,2,1),0),Wnioski_urlopowe!$D$2:$D$101,"&gt;="&amp;DATE(2026,2,1)))</f>
      </c>
      <c r="H3" s="5">
        <f>IF($A3="","",COUNTIFS(Wnioski_urlopowe!$A$2:$A$101,$A3,Wnioski_urlopowe!$C$2:$C$101,"&lt;="&amp;EOMONTH(DATE(2026,3,1),0),Wnioski_urlopowe!$D$2:$D$101,"&gt;="&amp;DATE(2026,3,1)))</f>
      </c>
      <c r="I3" s="5">
        <f>IF($A3="","",COUNTIFS(Wnioski_urlopowe!$A$2:$A$101,$A3,Wnioski_urlopowe!$C$2:$C$101,"&lt;="&amp;EOMONTH(DATE(2026,4,1),0),Wnioski_urlopowe!$D$2:$D$101,"&gt;="&amp;DATE(2026,4,1)))</f>
      </c>
      <c r="J3" s="5">
        <f>IF($A3="","",COUNTIFS(Wnioski_urlopowe!$A$2:$A$101,$A3,Wnioski_urlopowe!$C$2:$C$101,"&lt;="&amp;EOMONTH(DATE(2026,5,1),0),Wnioski_urlopowe!$D$2:$D$101,"&gt;="&amp;DATE(2026,5,1)))</f>
      </c>
      <c r="K3" s="5">
        <f>IF($A3="","",COUNTIFS(Wnioski_urlopowe!$A$2:$A$101,$A3,Wnioski_urlopowe!$C$2:$C$101,"&lt;="&amp;EOMONTH(DATE(2026,6,1),0),Wnioski_urlopowe!$D$2:$D$101,"&gt;="&amp;DATE(2026,6,1)))</f>
      </c>
      <c r="L3" s="5">
        <f>IF($A3="","",COUNTIFS(Wnioski_urlopowe!$A$2:$A$101,$A3,Wnioski_urlopowe!$C$2:$C$101,"&lt;="&amp;EOMONTH(DATE(2026,7,1),0),Wnioski_urlopowe!$D$2:$D$101,"&gt;="&amp;DATE(2026,7,1)))</f>
      </c>
      <c r="M3" s="5">
        <f>IF($A3="","",COUNTIFS(Wnioski_urlopowe!$A$2:$A$101,$A3,Wnioski_urlopowe!$C$2:$C$101,"&lt;="&amp;EOMONTH(DATE(2026,8,1),0),Wnioski_urlopowe!$D$2:$D$101,"&gt;="&amp;DATE(2026,8,1)))</f>
      </c>
      <c r="N3" s="5">
        <f>IF($A3="","",COUNTIFS(Wnioski_urlopowe!$A$2:$A$101,$A3,Wnioski_urlopowe!$C$2:$C$101,"&lt;="&amp;EOMONTH(DATE(2026,9,1),0),Wnioski_urlopowe!$D$2:$D$101,"&gt;="&amp;DATE(2026,9,1)))</f>
      </c>
      <c r="O3" s="5">
        <f>IF($A3="","",COUNTIFS(Wnioski_urlopowe!$A$2:$A$101,$A3,Wnioski_urlopowe!$C$2:$C$101,"&lt;="&amp;EOMONTH(DATE(2026,10,1),0),Wnioski_urlopowe!$D$2:$D$101,"&gt;="&amp;DATE(2026,10,1)))</f>
      </c>
      <c r="P3" s="5">
        <f>IF($A3="","",COUNTIFS(Wnioski_urlopowe!$A$2:$A$101,$A3,Wnioski_urlopowe!$C$2:$C$101,"&lt;="&amp;EOMONTH(DATE(2026,11,1),0),Wnioski_urlopowe!$D$2:$D$101,"&gt;="&amp;DATE(2026,11,1)))</f>
      </c>
      <c r="Q3" s="5">
        <f>IF($A3="","",COUNTIFS(Wnioski_urlopowe!$A$2:$A$101,$A3,Wnioski_urlopowe!$C$2:$C$101,"&lt;="&amp;EOMONTH(DATE(2026,12,1),0),Wnioski_urlopowe!$D$2:$D$101,"&gt;="&amp;DATE(2026,12,1)))</f>
      </c>
    </row>
    <row r="4">
      <c r="A4" s="8">
        <f>Pracownicy!A4</f>
      </c>
      <c r="B4" s="8">
        <f>Pracownicy!B4</f>
      </c>
      <c r="C4" s="5">
        <f>Pracownicy!D4</f>
      </c>
      <c r="D4" s="5">
        <f>Pracownicy!E4</f>
      </c>
      <c r="E4" s="5">
        <f>Pracownicy!F4</f>
      </c>
      <c r="F4" s="5">
        <f>IF($A4="","",COUNTIFS(Wnioski_urlopowe!$A$2:$A$101,$A4,Wnioski_urlopowe!$C$2:$C$101,"&lt;="&amp;EOMONTH(DATE(2026,1,1),0),Wnioski_urlopowe!$D$2:$D$101,"&gt;="&amp;DATE(2026,1,1)))</f>
      </c>
      <c r="G4" s="5">
        <f>IF($A4="","",COUNTIFS(Wnioski_urlopowe!$A$2:$A$101,$A4,Wnioski_urlopowe!$C$2:$C$101,"&lt;="&amp;EOMONTH(DATE(2026,2,1),0),Wnioski_urlopowe!$D$2:$D$101,"&gt;="&amp;DATE(2026,2,1)))</f>
      </c>
      <c r="H4" s="5">
        <f>IF($A4="","",COUNTIFS(Wnioski_urlopowe!$A$2:$A$101,$A4,Wnioski_urlopowe!$C$2:$C$101,"&lt;="&amp;EOMONTH(DATE(2026,3,1),0),Wnioski_urlopowe!$D$2:$D$101,"&gt;="&amp;DATE(2026,3,1)))</f>
      </c>
      <c r="I4" s="5">
        <f>IF($A4="","",COUNTIFS(Wnioski_urlopowe!$A$2:$A$101,$A4,Wnioski_urlopowe!$C$2:$C$101,"&lt;="&amp;EOMONTH(DATE(2026,4,1),0),Wnioski_urlopowe!$D$2:$D$101,"&gt;="&amp;DATE(2026,4,1)))</f>
      </c>
      <c r="J4" s="5">
        <f>IF($A4="","",COUNTIFS(Wnioski_urlopowe!$A$2:$A$101,$A4,Wnioski_urlopowe!$C$2:$C$101,"&lt;="&amp;EOMONTH(DATE(2026,5,1),0),Wnioski_urlopowe!$D$2:$D$101,"&gt;="&amp;DATE(2026,5,1)))</f>
      </c>
      <c r="K4" s="5">
        <f>IF($A4="","",COUNTIFS(Wnioski_urlopowe!$A$2:$A$101,$A4,Wnioski_urlopowe!$C$2:$C$101,"&lt;="&amp;EOMONTH(DATE(2026,6,1),0),Wnioski_urlopowe!$D$2:$D$101,"&gt;="&amp;DATE(2026,6,1)))</f>
      </c>
      <c r="L4" s="5">
        <f>IF($A4="","",COUNTIFS(Wnioski_urlopowe!$A$2:$A$101,$A4,Wnioski_urlopowe!$C$2:$C$101,"&lt;="&amp;EOMONTH(DATE(2026,7,1),0),Wnioski_urlopowe!$D$2:$D$101,"&gt;="&amp;DATE(2026,7,1)))</f>
      </c>
      <c r="M4" s="5">
        <f>IF($A4="","",COUNTIFS(Wnioski_urlopowe!$A$2:$A$101,$A4,Wnioski_urlopowe!$C$2:$C$101,"&lt;="&amp;EOMONTH(DATE(2026,8,1),0),Wnioski_urlopowe!$D$2:$D$101,"&gt;="&amp;DATE(2026,8,1)))</f>
      </c>
      <c r="N4" s="5">
        <f>IF($A4="","",COUNTIFS(Wnioski_urlopowe!$A$2:$A$101,$A4,Wnioski_urlopowe!$C$2:$C$101,"&lt;="&amp;EOMONTH(DATE(2026,9,1),0),Wnioski_urlopowe!$D$2:$D$101,"&gt;="&amp;DATE(2026,9,1)))</f>
      </c>
      <c r="O4" s="5">
        <f>IF($A4="","",COUNTIFS(Wnioski_urlopowe!$A$2:$A$101,$A4,Wnioski_urlopowe!$C$2:$C$101,"&lt;="&amp;EOMONTH(DATE(2026,10,1),0),Wnioski_urlopowe!$D$2:$D$101,"&gt;="&amp;DATE(2026,10,1)))</f>
      </c>
      <c r="P4" s="5">
        <f>IF($A4="","",COUNTIFS(Wnioski_urlopowe!$A$2:$A$101,$A4,Wnioski_urlopowe!$C$2:$C$101,"&lt;="&amp;EOMONTH(DATE(2026,11,1),0),Wnioski_urlopowe!$D$2:$D$101,"&gt;="&amp;DATE(2026,11,1)))</f>
      </c>
      <c r="Q4" s="5">
        <f>IF($A4="","",COUNTIFS(Wnioski_urlopowe!$A$2:$A$101,$A4,Wnioski_urlopowe!$C$2:$C$101,"&lt;="&amp;EOMONTH(DATE(2026,12,1),0),Wnioski_urlopowe!$D$2:$D$101,"&gt;="&amp;DATE(2026,12,1)))</f>
      </c>
    </row>
    <row r="5">
      <c r="A5" s="8">
        <f>Pracownicy!A5</f>
      </c>
      <c r="B5" s="8">
        <f>Pracownicy!B5</f>
      </c>
      <c r="C5" s="5">
        <f>Pracownicy!D5</f>
      </c>
      <c r="D5" s="5">
        <f>Pracownicy!E5</f>
      </c>
      <c r="E5" s="5">
        <f>Pracownicy!F5</f>
      </c>
      <c r="F5" s="5">
        <f>IF($A5="","",COUNTIFS(Wnioski_urlopowe!$A$2:$A$101,$A5,Wnioski_urlopowe!$C$2:$C$101,"&lt;="&amp;EOMONTH(DATE(2026,1,1),0),Wnioski_urlopowe!$D$2:$D$101,"&gt;="&amp;DATE(2026,1,1)))</f>
      </c>
      <c r="G5" s="5">
        <f>IF($A5="","",COUNTIFS(Wnioski_urlopowe!$A$2:$A$101,$A5,Wnioski_urlopowe!$C$2:$C$101,"&lt;="&amp;EOMONTH(DATE(2026,2,1),0),Wnioski_urlopowe!$D$2:$D$101,"&gt;="&amp;DATE(2026,2,1)))</f>
      </c>
      <c r="H5" s="5">
        <f>IF($A5="","",COUNTIFS(Wnioski_urlopowe!$A$2:$A$101,$A5,Wnioski_urlopowe!$C$2:$C$101,"&lt;="&amp;EOMONTH(DATE(2026,3,1),0),Wnioski_urlopowe!$D$2:$D$101,"&gt;="&amp;DATE(2026,3,1)))</f>
      </c>
      <c r="I5" s="5">
        <f>IF($A5="","",COUNTIFS(Wnioski_urlopowe!$A$2:$A$101,$A5,Wnioski_urlopowe!$C$2:$C$101,"&lt;="&amp;EOMONTH(DATE(2026,4,1),0),Wnioski_urlopowe!$D$2:$D$101,"&gt;="&amp;DATE(2026,4,1)))</f>
      </c>
      <c r="J5" s="5">
        <f>IF($A5="","",COUNTIFS(Wnioski_urlopowe!$A$2:$A$101,$A5,Wnioski_urlopowe!$C$2:$C$101,"&lt;="&amp;EOMONTH(DATE(2026,5,1),0),Wnioski_urlopowe!$D$2:$D$101,"&gt;="&amp;DATE(2026,5,1)))</f>
      </c>
      <c r="K5" s="5">
        <f>IF($A5="","",COUNTIFS(Wnioski_urlopowe!$A$2:$A$101,$A5,Wnioski_urlopowe!$C$2:$C$101,"&lt;="&amp;EOMONTH(DATE(2026,6,1),0),Wnioski_urlopowe!$D$2:$D$101,"&gt;="&amp;DATE(2026,6,1)))</f>
      </c>
      <c r="L5" s="5">
        <f>IF($A5="","",COUNTIFS(Wnioski_urlopowe!$A$2:$A$101,$A5,Wnioski_urlopowe!$C$2:$C$101,"&lt;="&amp;EOMONTH(DATE(2026,7,1),0),Wnioski_urlopowe!$D$2:$D$101,"&gt;="&amp;DATE(2026,7,1)))</f>
      </c>
      <c r="M5" s="5">
        <f>IF($A5="","",COUNTIFS(Wnioski_urlopowe!$A$2:$A$101,$A5,Wnioski_urlopowe!$C$2:$C$101,"&lt;="&amp;EOMONTH(DATE(2026,8,1),0),Wnioski_urlopowe!$D$2:$D$101,"&gt;="&amp;DATE(2026,8,1)))</f>
      </c>
      <c r="N5" s="5">
        <f>IF($A5="","",COUNTIFS(Wnioski_urlopowe!$A$2:$A$101,$A5,Wnioski_urlopowe!$C$2:$C$101,"&lt;="&amp;EOMONTH(DATE(2026,9,1),0),Wnioski_urlopowe!$D$2:$D$101,"&gt;="&amp;DATE(2026,9,1)))</f>
      </c>
      <c r="O5" s="5">
        <f>IF($A5="","",COUNTIFS(Wnioski_urlopowe!$A$2:$A$101,$A5,Wnioski_urlopowe!$C$2:$C$101,"&lt;="&amp;EOMONTH(DATE(2026,10,1),0),Wnioski_urlopowe!$D$2:$D$101,"&gt;="&amp;DATE(2026,10,1)))</f>
      </c>
      <c r="P5" s="5">
        <f>IF($A5="","",COUNTIFS(Wnioski_urlopowe!$A$2:$A$101,$A5,Wnioski_urlopowe!$C$2:$C$101,"&lt;="&amp;EOMONTH(DATE(2026,11,1),0),Wnioski_urlopowe!$D$2:$D$101,"&gt;="&amp;DATE(2026,11,1)))</f>
      </c>
      <c r="Q5" s="5">
        <f>IF($A5="","",COUNTIFS(Wnioski_urlopowe!$A$2:$A$101,$A5,Wnioski_urlopowe!$C$2:$C$101,"&lt;="&amp;EOMONTH(DATE(2026,12,1),0),Wnioski_urlopowe!$D$2:$D$101,"&gt;="&amp;DATE(2026,12,1)))</f>
      </c>
    </row>
    <row r="6">
      <c r="A6" s="8">
        <f>Pracownicy!A6</f>
      </c>
      <c r="B6" s="8">
        <f>Pracownicy!B6</f>
      </c>
      <c r="C6" s="5">
        <f>Pracownicy!D6</f>
      </c>
      <c r="D6" s="5">
        <f>Pracownicy!E6</f>
      </c>
      <c r="E6" s="5">
        <f>Pracownicy!F6</f>
      </c>
      <c r="F6" s="5">
        <f>IF($A6="","",COUNTIFS(Wnioski_urlopowe!$A$2:$A$101,$A6,Wnioski_urlopowe!$C$2:$C$101,"&lt;="&amp;EOMONTH(DATE(2026,1,1),0),Wnioski_urlopowe!$D$2:$D$101,"&gt;="&amp;DATE(2026,1,1)))</f>
      </c>
      <c r="G6" s="5">
        <f>IF($A6="","",COUNTIFS(Wnioski_urlopowe!$A$2:$A$101,$A6,Wnioski_urlopowe!$C$2:$C$101,"&lt;="&amp;EOMONTH(DATE(2026,2,1),0),Wnioski_urlopowe!$D$2:$D$101,"&gt;="&amp;DATE(2026,2,1)))</f>
      </c>
      <c r="H6" s="5">
        <f>IF($A6="","",COUNTIFS(Wnioski_urlopowe!$A$2:$A$101,$A6,Wnioski_urlopowe!$C$2:$C$101,"&lt;="&amp;EOMONTH(DATE(2026,3,1),0),Wnioski_urlopowe!$D$2:$D$101,"&gt;="&amp;DATE(2026,3,1)))</f>
      </c>
      <c r="I6" s="5">
        <f>IF($A6="","",COUNTIFS(Wnioski_urlopowe!$A$2:$A$101,$A6,Wnioski_urlopowe!$C$2:$C$101,"&lt;="&amp;EOMONTH(DATE(2026,4,1),0),Wnioski_urlopowe!$D$2:$D$101,"&gt;="&amp;DATE(2026,4,1)))</f>
      </c>
      <c r="J6" s="5">
        <f>IF($A6="","",COUNTIFS(Wnioski_urlopowe!$A$2:$A$101,$A6,Wnioski_urlopowe!$C$2:$C$101,"&lt;="&amp;EOMONTH(DATE(2026,5,1),0),Wnioski_urlopowe!$D$2:$D$101,"&gt;="&amp;DATE(2026,5,1)))</f>
      </c>
      <c r="K6" s="5">
        <f>IF($A6="","",COUNTIFS(Wnioski_urlopowe!$A$2:$A$101,$A6,Wnioski_urlopowe!$C$2:$C$101,"&lt;="&amp;EOMONTH(DATE(2026,6,1),0),Wnioski_urlopowe!$D$2:$D$101,"&gt;="&amp;DATE(2026,6,1)))</f>
      </c>
      <c r="L6" s="5">
        <f>IF($A6="","",COUNTIFS(Wnioski_urlopowe!$A$2:$A$101,$A6,Wnioski_urlopowe!$C$2:$C$101,"&lt;="&amp;EOMONTH(DATE(2026,7,1),0),Wnioski_urlopowe!$D$2:$D$101,"&gt;="&amp;DATE(2026,7,1)))</f>
      </c>
      <c r="M6" s="5">
        <f>IF($A6="","",COUNTIFS(Wnioski_urlopowe!$A$2:$A$101,$A6,Wnioski_urlopowe!$C$2:$C$101,"&lt;="&amp;EOMONTH(DATE(2026,8,1),0),Wnioski_urlopowe!$D$2:$D$101,"&gt;="&amp;DATE(2026,8,1)))</f>
      </c>
      <c r="N6" s="5">
        <f>IF($A6="","",COUNTIFS(Wnioski_urlopowe!$A$2:$A$101,$A6,Wnioski_urlopowe!$C$2:$C$101,"&lt;="&amp;EOMONTH(DATE(2026,9,1),0),Wnioski_urlopowe!$D$2:$D$101,"&gt;="&amp;DATE(2026,9,1)))</f>
      </c>
      <c r="O6" s="5">
        <f>IF($A6="","",COUNTIFS(Wnioski_urlopowe!$A$2:$A$101,$A6,Wnioski_urlopowe!$C$2:$C$101,"&lt;="&amp;EOMONTH(DATE(2026,10,1),0),Wnioski_urlopowe!$D$2:$D$101,"&gt;="&amp;DATE(2026,10,1)))</f>
      </c>
      <c r="P6" s="5">
        <f>IF($A6="","",COUNTIFS(Wnioski_urlopowe!$A$2:$A$101,$A6,Wnioski_urlopowe!$C$2:$C$101,"&lt;="&amp;EOMONTH(DATE(2026,11,1),0),Wnioski_urlopowe!$D$2:$D$101,"&gt;="&amp;DATE(2026,11,1)))</f>
      </c>
      <c r="Q6" s="5">
        <f>IF($A6="","",COUNTIFS(Wnioski_urlopowe!$A$2:$A$101,$A6,Wnioski_urlopowe!$C$2:$C$101,"&lt;="&amp;EOMONTH(DATE(2026,12,1),0),Wnioski_urlopowe!$D$2:$D$101,"&gt;="&amp;DATE(2026,12,1)))</f>
      </c>
    </row>
    <row r="7">
      <c r="A7" s="8">
        <f>Pracownicy!A7</f>
      </c>
      <c r="B7" s="8">
        <f>Pracownicy!B7</f>
      </c>
      <c r="C7" s="5">
        <f>Pracownicy!D7</f>
      </c>
      <c r="D7" s="5">
        <f>Pracownicy!E7</f>
      </c>
      <c r="E7" s="5">
        <f>Pracownicy!F7</f>
      </c>
      <c r="F7" s="5">
        <f>IF($A7="","",COUNTIFS(Wnioski_urlopowe!$A$2:$A$101,$A7,Wnioski_urlopowe!$C$2:$C$101,"&lt;="&amp;EOMONTH(DATE(2026,1,1),0),Wnioski_urlopowe!$D$2:$D$101,"&gt;="&amp;DATE(2026,1,1)))</f>
      </c>
      <c r="G7" s="5">
        <f>IF($A7="","",COUNTIFS(Wnioski_urlopowe!$A$2:$A$101,$A7,Wnioski_urlopowe!$C$2:$C$101,"&lt;="&amp;EOMONTH(DATE(2026,2,1),0),Wnioski_urlopowe!$D$2:$D$101,"&gt;="&amp;DATE(2026,2,1)))</f>
      </c>
      <c r="H7" s="5">
        <f>IF($A7="","",COUNTIFS(Wnioski_urlopowe!$A$2:$A$101,$A7,Wnioski_urlopowe!$C$2:$C$101,"&lt;="&amp;EOMONTH(DATE(2026,3,1),0),Wnioski_urlopowe!$D$2:$D$101,"&gt;="&amp;DATE(2026,3,1)))</f>
      </c>
      <c r="I7" s="5">
        <f>IF($A7="","",COUNTIFS(Wnioski_urlopowe!$A$2:$A$101,$A7,Wnioski_urlopowe!$C$2:$C$101,"&lt;="&amp;EOMONTH(DATE(2026,4,1),0),Wnioski_urlopowe!$D$2:$D$101,"&gt;="&amp;DATE(2026,4,1)))</f>
      </c>
      <c r="J7" s="5">
        <f>IF($A7="","",COUNTIFS(Wnioski_urlopowe!$A$2:$A$101,$A7,Wnioski_urlopowe!$C$2:$C$101,"&lt;="&amp;EOMONTH(DATE(2026,5,1),0),Wnioski_urlopowe!$D$2:$D$101,"&gt;="&amp;DATE(2026,5,1)))</f>
      </c>
      <c r="K7" s="5">
        <f>IF($A7="","",COUNTIFS(Wnioski_urlopowe!$A$2:$A$101,$A7,Wnioski_urlopowe!$C$2:$C$101,"&lt;="&amp;EOMONTH(DATE(2026,6,1),0),Wnioski_urlopowe!$D$2:$D$101,"&gt;="&amp;DATE(2026,6,1)))</f>
      </c>
      <c r="L7" s="5">
        <f>IF($A7="","",COUNTIFS(Wnioski_urlopowe!$A$2:$A$101,$A7,Wnioski_urlopowe!$C$2:$C$101,"&lt;="&amp;EOMONTH(DATE(2026,7,1),0),Wnioski_urlopowe!$D$2:$D$101,"&gt;="&amp;DATE(2026,7,1)))</f>
      </c>
      <c r="M7" s="5">
        <f>IF($A7="","",COUNTIFS(Wnioski_urlopowe!$A$2:$A$101,$A7,Wnioski_urlopowe!$C$2:$C$101,"&lt;="&amp;EOMONTH(DATE(2026,8,1),0),Wnioski_urlopowe!$D$2:$D$101,"&gt;="&amp;DATE(2026,8,1)))</f>
      </c>
      <c r="N7" s="5">
        <f>IF($A7="","",COUNTIFS(Wnioski_urlopowe!$A$2:$A$101,$A7,Wnioski_urlopowe!$C$2:$C$101,"&lt;="&amp;EOMONTH(DATE(2026,9,1),0),Wnioski_urlopowe!$D$2:$D$101,"&gt;="&amp;DATE(2026,9,1)))</f>
      </c>
      <c r="O7" s="5">
        <f>IF($A7="","",COUNTIFS(Wnioski_urlopowe!$A$2:$A$101,$A7,Wnioski_urlopowe!$C$2:$C$101,"&lt;="&amp;EOMONTH(DATE(2026,10,1),0),Wnioski_urlopowe!$D$2:$D$101,"&gt;="&amp;DATE(2026,10,1)))</f>
      </c>
      <c r="P7" s="5">
        <f>IF($A7="","",COUNTIFS(Wnioski_urlopowe!$A$2:$A$101,$A7,Wnioski_urlopowe!$C$2:$C$101,"&lt;="&amp;EOMONTH(DATE(2026,11,1),0),Wnioski_urlopowe!$D$2:$D$101,"&gt;="&amp;DATE(2026,11,1)))</f>
      </c>
      <c r="Q7" s="5">
        <f>IF($A7="","",COUNTIFS(Wnioski_urlopowe!$A$2:$A$101,$A7,Wnioski_urlopowe!$C$2:$C$101,"&lt;="&amp;EOMONTH(DATE(2026,12,1),0),Wnioski_urlopowe!$D$2:$D$101,"&gt;="&amp;DATE(2026,12,1)))</f>
      </c>
    </row>
    <row r="8">
      <c r="A8" s="8">
        <f>Pracownicy!A8</f>
      </c>
      <c r="B8" s="8">
        <f>Pracownicy!B8</f>
      </c>
      <c r="C8" s="5">
        <f>Pracownicy!D8</f>
      </c>
      <c r="D8" s="5">
        <f>Pracownicy!E8</f>
      </c>
      <c r="E8" s="5">
        <f>Pracownicy!F8</f>
      </c>
      <c r="F8" s="5">
        <f>IF($A8="","",COUNTIFS(Wnioski_urlopowe!$A$2:$A$101,$A8,Wnioski_urlopowe!$C$2:$C$101,"&lt;="&amp;EOMONTH(DATE(2026,1,1),0),Wnioski_urlopowe!$D$2:$D$101,"&gt;="&amp;DATE(2026,1,1)))</f>
      </c>
      <c r="G8" s="5">
        <f>IF($A8="","",COUNTIFS(Wnioski_urlopowe!$A$2:$A$101,$A8,Wnioski_urlopowe!$C$2:$C$101,"&lt;="&amp;EOMONTH(DATE(2026,2,1),0),Wnioski_urlopowe!$D$2:$D$101,"&gt;="&amp;DATE(2026,2,1)))</f>
      </c>
      <c r="H8" s="5">
        <f>IF($A8="","",COUNTIFS(Wnioski_urlopowe!$A$2:$A$101,$A8,Wnioski_urlopowe!$C$2:$C$101,"&lt;="&amp;EOMONTH(DATE(2026,3,1),0),Wnioski_urlopowe!$D$2:$D$101,"&gt;="&amp;DATE(2026,3,1)))</f>
      </c>
      <c r="I8" s="5">
        <f>IF($A8="","",COUNTIFS(Wnioski_urlopowe!$A$2:$A$101,$A8,Wnioski_urlopowe!$C$2:$C$101,"&lt;="&amp;EOMONTH(DATE(2026,4,1),0),Wnioski_urlopowe!$D$2:$D$101,"&gt;="&amp;DATE(2026,4,1)))</f>
      </c>
      <c r="J8" s="5">
        <f>IF($A8="","",COUNTIFS(Wnioski_urlopowe!$A$2:$A$101,$A8,Wnioski_urlopowe!$C$2:$C$101,"&lt;="&amp;EOMONTH(DATE(2026,5,1),0),Wnioski_urlopowe!$D$2:$D$101,"&gt;="&amp;DATE(2026,5,1)))</f>
      </c>
      <c r="K8" s="5">
        <f>IF($A8="","",COUNTIFS(Wnioski_urlopowe!$A$2:$A$101,$A8,Wnioski_urlopowe!$C$2:$C$101,"&lt;="&amp;EOMONTH(DATE(2026,6,1),0),Wnioski_urlopowe!$D$2:$D$101,"&gt;="&amp;DATE(2026,6,1)))</f>
      </c>
      <c r="L8" s="5">
        <f>IF($A8="","",COUNTIFS(Wnioski_urlopowe!$A$2:$A$101,$A8,Wnioski_urlopowe!$C$2:$C$101,"&lt;="&amp;EOMONTH(DATE(2026,7,1),0),Wnioski_urlopowe!$D$2:$D$101,"&gt;="&amp;DATE(2026,7,1)))</f>
      </c>
      <c r="M8" s="5">
        <f>IF($A8="","",COUNTIFS(Wnioski_urlopowe!$A$2:$A$101,$A8,Wnioski_urlopowe!$C$2:$C$101,"&lt;="&amp;EOMONTH(DATE(2026,8,1),0),Wnioski_urlopowe!$D$2:$D$101,"&gt;="&amp;DATE(2026,8,1)))</f>
      </c>
      <c r="N8" s="5">
        <f>IF($A8="","",COUNTIFS(Wnioski_urlopowe!$A$2:$A$101,$A8,Wnioski_urlopowe!$C$2:$C$101,"&lt;="&amp;EOMONTH(DATE(2026,9,1),0),Wnioski_urlopowe!$D$2:$D$101,"&gt;="&amp;DATE(2026,9,1)))</f>
      </c>
      <c r="O8" s="5">
        <f>IF($A8="","",COUNTIFS(Wnioski_urlopowe!$A$2:$A$101,$A8,Wnioski_urlopowe!$C$2:$C$101,"&lt;="&amp;EOMONTH(DATE(2026,10,1),0),Wnioski_urlopowe!$D$2:$D$101,"&gt;="&amp;DATE(2026,10,1)))</f>
      </c>
      <c r="P8" s="5">
        <f>IF($A8="","",COUNTIFS(Wnioski_urlopowe!$A$2:$A$101,$A8,Wnioski_urlopowe!$C$2:$C$101,"&lt;="&amp;EOMONTH(DATE(2026,11,1),0),Wnioski_urlopowe!$D$2:$D$101,"&gt;="&amp;DATE(2026,11,1)))</f>
      </c>
      <c r="Q8" s="5">
        <f>IF($A8="","",COUNTIFS(Wnioski_urlopowe!$A$2:$A$101,$A8,Wnioski_urlopowe!$C$2:$C$101,"&lt;="&amp;EOMONTH(DATE(2026,12,1),0),Wnioski_urlopowe!$D$2:$D$101,"&gt;="&amp;DATE(2026,12,1)))</f>
      </c>
    </row>
    <row r="9">
      <c r="A9" s="8">
        <f>Pracownicy!A9</f>
      </c>
      <c r="B9" s="8">
        <f>Pracownicy!B9</f>
      </c>
      <c r="C9" s="5">
        <f>Pracownicy!D9</f>
      </c>
      <c r="D9" s="5">
        <f>Pracownicy!E9</f>
      </c>
      <c r="E9" s="5">
        <f>Pracownicy!F9</f>
      </c>
      <c r="F9" s="5">
        <f>IF($A9="","",COUNTIFS(Wnioski_urlopowe!$A$2:$A$101,$A9,Wnioski_urlopowe!$C$2:$C$101,"&lt;="&amp;EOMONTH(DATE(2026,1,1),0),Wnioski_urlopowe!$D$2:$D$101,"&gt;="&amp;DATE(2026,1,1)))</f>
      </c>
      <c r="G9" s="5">
        <f>IF($A9="","",COUNTIFS(Wnioski_urlopowe!$A$2:$A$101,$A9,Wnioski_urlopowe!$C$2:$C$101,"&lt;="&amp;EOMONTH(DATE(2026,2,1),0),Wnioski_urlopowe!$D$2:$D$101,"&gt;="&amp;DATE(2026,2,1)))</f>
      </c>
      <c r="H9" s="5">
        <f>IF($A9="","",COUNTIFS(Wnioski_urlopowe!$A$2:$A$101,$A9,Wnioski_urlopowe!$C$2:$C$101,"&lt;="&amp;EOMONTH(DATE(2026,3,1),0),Wnioski_urlopowe!$D$2:$D$101,"&gt;="&amp;DATE(2026,3,1)))</f>
      </c>
      <c r="I9" s="5">
        <f>IF($A9="","",COUNTIFS(Wnioski_urlopowe!$A$2:$A$101,$A9,Wnioski_urlopowe!$C$2:$C$101,"&lt;="&amp;EOMONTH(DATE(2026,4,1),0),Wnioski_urlopowe!$D$2:$D$101,"&gt;="&amp;DATE(2026,4,1)))</f>
      </c>
      <c r="J9" s="5">
        <f>IF($A9="","",COUNTIFS(Wnioski_urlopowe!$A$2:$A$101,$A9,Wnioski_urlopowe!$C$2:$C$101,"&lt;="&amp;EOMONTH(DATE(2026,5,1),0),Wnioski_urlopowe!$D$2:$D$101,"&gt;="&amp;DATE(2026,5,1)))</f>
      </c>
      <c r="K9" s="5">
        <f>IF($A9="","",COUNTIFS(Wnioski_urlopowe!$A$2:$A$101,$A9,Wnioski_urlopowe!$C$2:$C$101,"&lt;="&amp;EOMONTH(DATE(2026,6,1),0),Wnioski_urlopowe!$D$2:$D$101,"&gt;="&amp;DATE(2026,6,1)))</f>
      </c>
      <c r="L9" s="5">
        <f>IF($A9="","",COUNTIFS(Wnioski_urlopowe!$A$2:$A$101,$A9,Wnioski_urlopowe!$C$2:$C$101,"&lt;="&amp;EOMONTH(DATE(2026,7,1),0),Wnioski_urlopowe!$D$2:$D$101,"&gt;="&amp;DATE(2026,7,1)))</f>
      </c>
      <c r="M9" s="5">
        <f>IF($A9="","",COUNTIFS(Wnioski_urlopowe!$A$2:$A$101,$A9,Wnioski_urlopowe!$C$2:$C$101,"&lt;="&amp;EOMONTH(DATE(2026,8,1),0),Wnioski_urlopowe!$D$2:$D$101,"&gt;="&amp;DATE(2026,8,1)))</f>
      </c>
      <c r="N9" s="5">
        <f>IF($A9="","",COUNTIFS(Wnioski_urlopowe!$A$2:$A$101,$A9,Wnioski_urlopowe!$C$2:$C$101,"&lt;="&amp;EOMONTH(DATE(2026,9,1),0),Wnioski_urlopowe!$D$2:$D$101,"&gt;="&amp;DATE(2026,9,1)))</f>
      </c>
      <c r="O9" s="5">
        <f>IF($A9="","",COUNTIFS(Wnioski_urlopowe!$A$2:$A$101,$A9,Wnioski_urlopowe!$C$2:$C$101,"&lt;="&amp;EOMONTH(DATE(2026,10,1),0),Wnioski_urlopowe!$D$2:$D$101,"&gt;="&amp;DATE(2026,10,1)))</f>
      </c>
      <c r="P9" s="5">
        <f>IF($A9="","",COUNTIFS(Wnioski_urlopowe!$A$2:$A$101,$A9,Wnioski_urlopowe!$C$2:$C$101,"&lt;="&amp;EOMONTH(DATE(2026,11,1),0),Wnioski_urlopowe!$D$2:$D$101,"&gt;="&amp;DATE(2026,11,1)))</f>
      </c>
      <c r="Q9" s="5">
        <f>IF($A9="","",COUNTIFS(Wnioski_urlopowe!$A$2:$A$101,$A9,Wnioski_urlopowe!$C$2:$C$101,"&lt;="&amp;EOMONTH(DATE(2026,12,1),0),Wnioski_urlopowe!$D$2:$D$101,"&gt;="&amp;DATE(2026,12,1)))</f>
      </c>
    </row>
    <row r="10">
      <c r="A10" s="8">
        <f>Pracownicy!A10</f>
      </c>
      <c r="B10" s="8">
        <f>Pracownicy!B10</f>
      </c>
      <c r="C10" s="5">
        <f>Pracownicy!D10</f>
      </c>
      <c r="D10" s="5">
        <f>Pracownicy!E10</f>
      </c>
      <c r="E10" s="5">
        <f>Pracownicy!F10</f>
      </c>
      <c r="F10" s="5">
        <f>IF($A10="","",COUNTIFS(Wnioski_urlopowe!$A$2:$A$101,$A10,Wnioski_urlopowe!$C$2:$C$101,"&lt;="&amp;EOMONTH(DATE(2026,1,1),0),Wnioski_urlopowe!$D$2:$D$101,"&gt;="&amp;DATE(2026,1,1)))</f>
      </c>
      <c r="G10" s="5">
        <f>IF($A10="","",COUNTIFS(Wnioski_urlopowe!$A$2:$A$101,$A10,Wnioski_urlopowe!$C$2:$C$101,"&lt;="&amp;EOMONTH(DATE(2026,2,1),0),Wnioski_urlopowe!$D$2:$D$101,"&gt;="&amp;DATE(2026,2,1)))</f>
      </c>
      <c r="H10" s="5">
        <f>IF($A10="","",COUNTIFS(Wnioski_urlopowe!$A$2:$A$101,$A10,Wnioski_urlopowe!$C$2:$C$101,"&lt;="&amp;EOMONTH(DATE(2026,3,1),0),Wnioski_urlopowe!$D$2:$D$101,"&gt;="&amp;DATE(2026,3,1)))</f>
      </c>
      <c r="I10" s="5">
        <f>IF($A10="","",COUNTIFS(Wnioski_urlopowe!$A$2:$A$101,$A10,Wnioski_urlopowe!$C$2:$C$101,"&lt;="&amp;EOMONTH(DATE(2026,4,1),0),Wnioski_urlopowe!$D$2:$D$101,"&gt;="&amp;DATE(2026,4,1)))</f>
      </c>
      <c r="J10" s="5">
        <f>IF($A10="","",COUNTIFS(Wnioski_urlopowe!$A$2:$A$101,$A10,Wnioski_urlopowe!$C$2:$C$101,"&lt;="&amp;EOMONTH(DATE(2026,5,1),0),Wnioski_urlopowe!$D$2:$D$101,"&gt;="&amp;DATE(2026,5,1)))</f>
      </c>
      <c r="K10" s="5">
        <f>IF($A10="","",COUNTIFS(Wnioski_urlopowe!$A$2:$A$101,$A10,Wnioski_urlopowe!$C$2:$C$101,"&lt;="&amp;EOMONTH(DATE(2026,6,1),0),Wnioski_urlopowe!$D$2:$D$101,"&gt;="&amp;DATE(2026,6,1)))</f>
      </c>
      <c r="L10" s="5">
        <f>IF($A10="","",COUNTIFS(Wnioski_urlopowe!$A$2:$A$101,$A10,Wnioski_urlopowe!$C$2:$C$101,"&lt;="&amp;EOMONTH(DATE(2026,7,1),0),Wnioski_urlopowe!$D$2:$D$101,"&gt;="&amp;DATE(2026,7,1)))</f>
      </c>
      <c r="M10" s="5">
        <f>IF($A10="","",COUNTIFS(Wnioski_urlopowe!$A$2:$A$101,$A10,Wnioski_urlopowe!$C$2:$C$101,"&lt;="&amp;EOMONTH(DATE(2026,8,1),0),Wnioski_urlopowe!$D$2:$D$101,"&gt;="&amp;DATE(2026,8,1)))</f>
      </c>
      <c r="N10" s="5">
        <f>IF($A10="","",COUNTIFS(Wnioski_urlopowe!$A$2:$A$101,$A10,Wnioski_urlopowe!$C$2:$C$101,"&lt;="&amp;EOMONTH(DATE(2026,9,1),0),Wnioski_urlopowe!$D$2:$D$101,"&gt;="&amp;DATE(2026,9,1)))</f>
      </c>
      <c r="O10" s="5">
        <f>IF($A10="","",COUNTIFS(Wnioski_urlopowe!$A$2:$A$101,$A10,Wnioski_urlopowe!$C$2:$C$101,"&lt;="&amp;EOMONTH(DATE(2026,10,1),0),Wnioski_urlopowe!$D$2:$D$101,"&gt;="&amp;DATE(2026,10,1)))</f>
      </c>
      <c r="P10" s="5">
        <f>IF($A10="","",COUNTIFS(Wnioski_urlopowe!$A$2:$A$101,$A10,Wnioski_urlopowe!$C$2:$C$101,"&lt;="&amp;EOMONTH(DATE(2026,11,1),0),Wnioski_urlopowe!$D$2:$D$101,"&gt;="&amp;DATE(2026,11,1)))</f>
      </c>
      <c r="Q10" s="5">
        <f>IF($A10="","",COUNTIFS(Wnioski_urlopowe!$A$2:$A$101,$A10,Wnioski_urlopowe!$C$2:$C$101,"&lt;="&amp;EOMONTH(DATE(2026,12,1),0),Wnioski_urlopowe!$D$2:$D$101,"&gt;="&amp;DATE(2026,12,1)))</f>
      </c>
    </row>
    <row r="11">
      <c r="A11" s="8">
        <f>Pracownicy!A11</f>
      </c>
      <c r="B11" s="8">
        <f>Pracownicy!B11</f>
      </c>
      <c r="C11" s="5">
        <f>Pracownicy!D11</f>
      </c>
      <c r="D11" s="5">
        <f>Pracownicy!E11</f>
      </c>
      <c r="E11" s="5">
        <f>Pracownicy!F11</f>
      </c>
      <c r="F11" s="5">
        <f>IF($A11="","",COUNTIFS(Wnioski_urlopowe!$A$2:$A$101,$A11,Wnioski_urlopowe!$C$2:$C$101,"&lt;="&amp;EOMONTH(DATE(2026,1,1),0),Wnioski_urlopowe!$D$2:$D$101,"&gt;="&amp;DATE(2026,1,1)))</f>
      </c>
      <c r="G11" s="5">
        <f>IF($A11="","",COUNTIFS(Wnioski_urlopowe!$A$2:$A$101,$A11,Wnioski_urlopowe!$C$2:$C$101,"&lt;="&amp;EOMONTH(DATE(2026,2,1),0),Wnioski_urlopowe!$D$2:$D$101,"&gt;="&amp;DATE(2026,2,1)))</f>
      </c>
      <c r="H11" s="5">
        <f>IF($A11="","",COUNTIFS(Wnioski_urlopowe!$A$2:$A$101,$A11,Wnioski_urlopowe!$C$2:$C$101,"&lt;="&amp;EOMONTH(DATE(2026,3,1),0),Wnioski_urlopowe!$D$2:$D$101,"&gt;="&amp;DATE(2026,3,1)))</f>
      </c>
      <c r="I11" s="5">
        <f>IF($A11="","",COUNTIFS(Wnioski_urlopowe!$A$2:$A$101,$A11,Wnioski_urlopowe!$C$2:$C$101,"&lt;="&amp;EOMONTH(DATE(2026,4,1),0),Wnioski_urlopowe!$D$2:$D$101,"&gt;="&amp;DATE(2026,4,1)))</f>
      </c>
      <c r="J11" s="5">
        <f>IF($A11="","",COUNTIFS(Wnioski_urlopowe!$A$2:$A$101,$A11,Wnioski_urlopowe!$C$2:$C$101,"&lt;="&amp;EOMONTH(DATE(2026,5,1),0),Wnioski_urlopowe!$D$2:$D$101,"&gt;="&amp;DATE(2026,5,1)))</f>
      </c>
      <c r="K11" s="5">
        <f>IF($A11="","",COUNTIFS(Wnioski_urlopowe!$A$2:$A$101,$A11,Wnioski_urlopowe!$C$2:$C$101,"&lt;="&amp;EOMONTH(DATE(2026,6,1),0),Wnioski_urlopowe!$D$2:$D$101,"&gt;="&amp;DATE(2026,6,1)))</f>
      </c>
      <c r="L11" s="5">
        <f>IF($A11="","",COUNTIFS(Wnioski_urlopowe!$A$2:$A$101,$A11,Wnioski_urlopowe!$C$2:$C$101,"&lt;="&amp;EOMONTH(DATE(2026,7,1),0),Wnioski_urlopowe!$D$2:$D$101,"&gt;="&amp;DATE(2026,7,1)))</f>
      </c>
      <c r="M11" s="5">
        <f>IF($A11="","",COUNTIFS(Wnioski_urlopowe!$A$2:$A$101,$A11,Wnioski_urlopowe!$C$2:$C$101,"&lt;="&amp;EOMONTH(DATE(2026,8,1),0),Wnioski_urlopowe!$D$2:$D$101,"&gt;="&amp;DATE(2026,8,1)))</f>
      </c>
      <c r="N11" s="5">
        <f>IF($A11="","",COUNTIFS(Wnioski_urlopowe!$A$2:$A$101,$A11,Wnioski_urlopowe!$C$2:$C$101,"&lt;="&amp;EOMONTH(DATE(2026,9,1),0),Wnioski_urlopowe!$D$2:$D$101,"&gt;="&amp;DATE(2026,9,1)))</f>
      </c>
      <c r="O11" s="5">
        <f>IF($A11="","",COUNTIFS(Wnioski_urlopowe!$A$2:$A$101,$A11,Wnioski_urlopowe!$C$2:$C$101,"&lt;="&amp;EOMONTH(DATE(2026,10,1),0),Wnioski_urlopowe!$D$2:$D$101,"&gt;="&amp;DATE(2026,10,1)))</f>
      </c>
      <c r="P11" s="5">
        <f>IF($A11="","",COUNTIFS(Wnioski_urlopowe!$A$2:$A$101,$A11,Wnioski_urlopowe!$C$2:$C$101,"&lt;="&amp;EOMONTH(DATE(2026,11,1),0),Wnioski_urlopowe!$D$2:$D$101,"&gt;="&amp;DATE(2026,11,1)))</f>
      </c>
      <c r="Q11" s="5">
        <f>IF($A11="","",COUNTIFS(Wnioski_urlopowe!$A$2:$A$101,$A11,Wnioski_urlopowe!$C$2:$C$101,"&lt;="&amp;EOMONTH(DATE(2026,12,1),0),Wnioski_urlopowe!$D$2:$D$101,"&gt;="&amp;DATE(2026,12,1)))</f>
      </c>
    </row>
    <row r="12">
      <c r="A12" s="8">
        <f>Pracownicy!A12</f>
      </c>
      <c r="B12" s="8">
        <f>Pracownicy!B12</f>
      </c>
      <c r="C12" s="5">
        <f>Pracownicy!D12</f>
      </c>
      <c r="D12" s="5">
        <f>Pracownicy!E12</f>
      </c>
      <c r="E12" s="5">
        <f>Pracownicy!F12</f>
      </c>
      <c r="F12" s="5">
        <f>IF($A12="","",COUNTIFS(Wnioski_urlopowe!$A$2:$A$101,$A12,Wnioski_urlopowe!$C$2:$C$101,"&lt;="&amp;EOMONTH(DATE(2026,1,1),0),Wnioski_urlopowe!$D$2:$D$101,"&gt;="&amp;DATE(2026,1,1)))</f>
      </c>
      <c r="G12" s="5">
        <f>IF($A12="","",COUNTIFS(Wnioski_urlopowe!$A$2:$A$101,$A12,Wnioski_urlopowe!$C$2:$C$101,"&lt;="&amp;EOMONTH(DATE(2026,2,1),0),Wnioski_urlopowe!$D$2:$D$101,"&gt;="&amp;DATE(2026,2,1)))</f>
      </c>
      <c r="H12" s="5">
        <f>IF($A12="","",COUNTIFS(Wnioski_urlopowe!$A$2:$A$101,$A12,Wnioski_urlopowe!$C$2:$C$101,"&lt;="&amp;EOMONTH(DATE(2026,3,1),0),Wnioski_urlopowe!$D$2:$D$101,"&gt;="&amp;DATE(2026,3,1)))</f>
      </c>
      <c r="I12" s="5">
        <f>IF($A12="","",COUNTIFS(Wnioski_urlopowe!$A$2:$A$101,$A12,Wnioski_urlopowe!$C$2:$C$101,"&lt;="&amp;EOMONTH(DATE(2026,4,1),0),Wnioski_urlopowe!$D$2:$D$101,"&gt;="&amp;DATE(2026,4,1)))</f>
      </c>
      <c r="J12" s="5">
        <f>IF($A12="","",COUNTIFS(Wnioski_urlopowe!$A$2:$A$101,$A12,Wnioski_urlopowe!$C$2:$C$101,"&lt;="&amp;EOMONTH(DATE(2026,5,1),0),Wnioski_urlopowe!$D$2:$D$101,"&gt;="&amp;DATE(2026,5,1)))</f>
      </c>
      <c r="K12" s="5">
        <f>IF($A12="","",COUNTIFS(Wnioski_urlopowe!$A$2:$A$101,$A12,Wnioski_urlopowe!$C$2:$C$101,"&lt;="&amp;EOMONTH(DATE(2026,6,1),0),Wnioski_urlopowe!$D$2:$D$101,"&gt;="&amp;DATE(2026,6,1)))</f>
      </c>
      <c r="L12" s="5">
        <f>IF($A12="","",COUNTIFS(Wnioski_urlopowe!$A$2:$A$101,$A12,Wnioski_urlopowe!$C$2:$C$101,"&lt;="&amp;EOMONTH(DATE(2026,7,1),0),Wnioski_urlopowe!$D$2:$D$101,"&gt;="&amp;DATE(2026,7,1)))</f>
      </c>
      <c r="M12" s="5">
        <f>IF($A12="","",COUNTIFS(Wnioski_urlopowe!$A$2:$A$101,$A12,Wnioski_urlopowe!$C$2:$C$101,"&lt;="&amp;EOMONTH(DATE(2026,8,1),0),Wnioski_urlopowe!$D$2:$D$101,"&gt;="&amp;DATE(2026,8,1)))</f>
      </c>
      <c r="N12" s="5">
        <f>IF($A12="","",COUNTIFS(Wnioski_urlopowe!$A$2:$A$101,$A12,Wnioski_urlopowe!$C$2:$C$101,"&lt;="&amp;EOMONTH(DATE(2026,9,1),0),Wnioski_urlopowe!$D$2:$D$101,"&gt;="&amp;DATE(2026,9,1)))</f>
      </c>
      <c r="O12" s="5">
        <f>IF($A12="","",COUNTIFS(Wnioski_urlopowe!$A$2:$A$101,$A12,Wnioski_urlopowe!$C$2:$C$101,"&lt;="&amp;EOMONTH(DATE(2026,10,1),0),Wnioski_urlopowe!$D$2:$D$101,"&gt;="&amp;DATE(2026,10,1)))</f>
      </c>
      <c r="P12" s="5">
        <f>IF($A12="","",COUNTIFS(Wnioski_urlopowe!$A$2:$A$101,$A12,Wnioski_urlopowe!$C$2:$C$101,"&lt;="&amp;EOMONTH(DATE(2026,11,1),0),Wnioski_urlopowe!$D$2:$D$101,"&gt;="&amp;DATE(2026,11,1)))</f>
      </c>
      <c r="Q12" s="5">
        <f>IF($A12="","",COUNTIFS(Wnioski_urlopowe!$A$2:$A$101,$A12,Wnioski_urlopowe!$C$2:$C$101,"&lt;="&amp;EOMONTH(DATE(2026,12,1),0),Wnioski_urlopowe!$D$2:$D$101,"&gt;="&amp;DATE(2026,12,1)))</f>
      </c>
    </row>
    <row r="13">
      <c r="A13" s="8">
        <f>Pracownicy!A13</f>
      </c>
      <c r="B13" s="8">
        <f>Pracownicy!B13</f>
      </c>
      <c r="C13" s="5">
        <f>Pracownicy!D13</f>
      </c>
      <c r="D13" s="5">
        <f>Pracownicy!E13</f>
      </c>
      <c r="E13" s="5">
        <f>Pracownicy!F13</f>
      </c>
      <c r="F13" s="5">
        <f>IF($A13="","",COUNTIFS(Wnioski_urlopowe!$A$2:$A$101,$A13,Wnioski_urlopowe!$C$2:$C$101,"&lt;="&amp;EOMONTH(DATE(2026,1,1),0),Wnioski_urlopowe!$D$2:$D$101,"&gt;="&amp;DATE(2026,1,1)))</f>
      </c>
      <c r="G13" s="5">
        <f>IF($A13="","",COUNTIFS(Wnioski_urlopowe!$A$2:$A$101,$A13,Wnioski_urlopowe!$C$2:$C$101,"&lt;="&amp;EOMONTH(DATE(2026,2,1),0),Wnioski_urlopowe!$D$2:$D$101,"&gt;="&amp;DATE(2026,2,1)))</f>
      </c>
      <c r="H13" s="5">
        <f>IF($A13="","",COUNTIFS(Wnioski_urlopowe!$A$2:$A$101,$A13,Wnioski_urlopowe!$C$2:$C$101,"&lt;="&amp;EOMONTH(DATE(2026,3,1),0),Wnioski_urlopowe!$D$2:$D$101,"&gt;="&amp;DATE(2026,3,1)))</f>
      </c>
      <c r="I13" s="5">
        <f>IF($A13="","",COUNTIFS(Wnioski_urlopowe!$A$2:$A$101,$A13,Wnioski_urlopowe!$C$2:$C$101,"&lt;="&amp;EOMONTH(DATE(2026,4,1),0),Wnioski_urlopowe!$D$2:$D$101,"&gt;="&amp;DATE(2026,4,1)))</f>
      </c>
      <c r="J13" s="5">
        <f>IF($A13="","",COUNTIFS(Wnioski_urlopowe!$A$2:$A$101,$A13,Wnioski_urlopowe!$C$2:$C$101,"&lt;="&amp;EOMONTH(DATE(2026,5,1),0),Wnioski_urlopowe!$D$2:$D$101,"&gt;="&amp;DATE(2026,5,1)))</f>
      </c>
      <c r="K13" s="5">
        <f>IF($A13="","",COUNTIFS(Wnioski_urlopowe!$A$2:$A$101,$A13,Wnioski_urlopowe!$C$2:$C$101,"&lt;="&amp;EOMONTH(DATE(2026,6,1),0),Wnioski_urlopowe!$D$2:$D$101,"&gt;="&amp;DATE(2026,6,1)))</f>
      </c>
      <c r="L13" s="5">
        <f>IF($A13="","",COUNTIFS(Wnioski_urlopowe!$A$2:$A$101,$A13,Wnioski_urlopowe!$C$2:$C$101,"&lt;="&amp;EOMONTH(DATE(2026,7,1),0),Wnioski_urlopowe!$D$2:$D$101,"&gt;="&amp;DATE(2026,7,1)))</f>
      </c>
      <c r="M13" s="5">
        <f>IF($A13="","",COUNTIFS(Wnioski_urlopowe!$A$2:$A$101,$A13,Wnioski_urlopowe!$C$2:$C$101,"&lt;="&amp;EOMONTH(DATE(2026,8,1),0),Wnioski_urlopowe!$D$2:$D$101,"&gt;="&amp;DATE(2026,8,1)))</f>
      </c>
      <c r="N13" s="5">
        <f>IF($A13="","",COUNTIFS(Wnioski_urlopowe!$A$2:$A$101,$A13,Wnioski_urlopowe!$C$2:$C$101,"&lt;="&amp;EOMONTH(DATE(2026,9,1),0),Wnioski_urlopowe!$D$2:$D$101,"&gt;="&amp;DATE(2026,9,1)))</f>
      </c>
      <c r="O13" s="5">
        <f>IF($A13="","",COUNTIFS(Wnioski_urlopowe!$A$2:$A$101,$A13,Wnioski_urlopowe!$C$2:$C$101,"&lt;="&amp;EOMONTH(DATE(2026,10,1),0),Wnioski_urlopowe!$D$2:$D$101,"&gt;="&amp;DATE(2026,10,1)))</f>
      </c>
      <c r="P13" s="5">
        <f>IF($A13="","",COUNTIFS(Wnioski_urlopowe!$A$2:$A$101,$A13,Wnioski_urlopowe!$C$2:$C$101,"&lt;="&amp;EOMONTH(DATE(2026,11,1),0),Wnioski_urlopowe!$D$2:$D$101,"&gt;="&amp;DATE(2026,11,1)))</f>
      </c>
      <c r="Q13" s="5">
        <f>IF($A13="","",COUNTIFS(Wnioski_urlopowe!$A$2:$A$101,$A13,Wnioski_urlopowe!$C$2:$C$101,"&lt;="&amp;EOMONTH(DATE(2026,12,1),0),Wnioski_urlopowe!$D$2:$D$101,"&gt;="&amp;DATE(2026,12,1)))</f>
      </c>
    </row>
    <row r="14">
      <c r="A14" s="8">
        <f>Pracownicy!A14</f>
      </c>
      <c r="B14" s="8">
        <f>Pracownicy!B14</f>
      </c>
      <c r="C14" s="5">
        <f>Pracownicy!D14</f>
      </c>
      <c r="D14" s="5">
        <f>Pracownicy!E14</f>
      </c>
      <c r="E14" s="5">
        <f>Pracownicy!F14</f>
      </c>
      <c r="F14" s="5">
        <f>IF($A14="","",COUNTIFS(Wnioski_urlopowe!$A$2:$A$101,$A14,Wnioski_urlopowe!$C$2:$C$101,"&lt;="&amp;EOMONTH(DATE(2026,1,1),0),Wnioski_urlopowe!$D$2:$D$101,"&gt;="&amp;DATE(2026,1,1)))</f>
      </c>
      <c r="G14" s="5">
        <f>IF($A14="","",COUNTIFS(Wnioski_urlopowe!$A$2:$A$101,$A14,Wnioski_urlopowe!$C$2:$C$101,"&lt;="&amp;EOMONTH(DATE(2026,2,1),0),Wnioski_urlopowe!$D$2:$D$101,"&gt;="&amp;DATE(2026,2,1)))</f>
      </c>
      <c r="H14" s="5">
        <f>IF($A14="","",COUNTIFS(Wnioski_urlopowe!$A$2:$A$101,$A14,Wnioski_urlopowe!$C$2:$C$101,"&lt;="&amp;EOMONTH(DATE(2026,3,1),0),Wnioski_urlopowe!$D$2:$D$101,"&gt;="&amp;DATE(2026,3,1)))</f>
      </c>
      <c r="I14" s="5">
        <f>IF($A14="","",COUNTIFS(Wnioski_urlopowe!$A$2:$A$101,$A14,Wnioski_urlopowe!$C$2:$C$101,"&lt;="&amp;EOMONTH(DATE(2026,4,1),0),Wnioski_urlopowe!$D$2:$D$101,"&gt;="&amp;DATE(2026,4,1)))</f>
      </c>
      <c r="J14" s="5">
        <f>IF($A14="","",COUNTIFS(Wnioski_urlopowe!$A$2:$A$101,$A14,Wnioski_urlopowe!$C$2:$C$101,"&lt;="&amp;EOMONTH(DATE(2026,5,1),0),Wnioski_urlopowe!$D$2:$D$101,"&gt;="&amp;DATE(2026,5,1)))</f>
      </c>
      <c r="K14" s="5">
        <f>IF($A14="","",COUNTIFS(Wnioski_urlopowe!$A$2:$A$101,$A14,Wnioski_urlopowe!$C$2:$C$101,"&lt;="&amp;EOMONTH(DATE(2026,6,1),0),Wnioski_urlopowe!$D$2:$D$101,"&gt;="&amp;DATE(2026,6,1)))</f>
      </c>
      <c r="L14" s="5">
        <f>IF($A14="","",COUNTIFS(Wnioski_urlopowe!$A$2:$A$101,$A14,Wnioski_urlopowe!$C$2:$C$101,"&lt;="&amp;EOMONTH(DATE(2026,7,1),0),Wnioski_urlopowe!$D$2:$D$101,"&gt;="&amp;DATE(2026,7,1)))</f>
      </c>
      <c r="M14" s="5">
        <f>IF($A14="","",COUNTIFS(Wnioski_urlopowe!$A$2:$A$101,$A14,Wnioski_urlopowe!$C$2:$C$101,"&lt;="&amp;EOMONTH(DATE(2026,8,1),0),Wnioski_urlopowe!$D$2:$D$101,"&gt;="&amp;DATE(2026,8,1)))</f>
      </c>
      <c r="N14" s="5">
        <f>IF($A14="","",COUNTIFS(Wnioski_urlopowe!$A$2:$A$101,$A14,Wnioski_urlopowe!$C$2:$C$101,"&lt;="&amp;EOMONTH(DATE(2026,9,1),0),Wnioski_urlopowe!$D$2:$D$101,"&gt;="&amp;DATE(2026,9,1)))</f>
      </c>
      <c r="O14" s="5">
        <f>IF($A14="","",COUNTIFS(Wnioski_urlopowe!$A$2:$A$101,$A14,Wnioski_urlopowe!$C$2:$C$101,"&lt;="&amp;EOMONTH(DATE(2026,10,1),0),Wnioski_urlopowe!$D$2:$D$101,"&gt;="&amp;DATE(2026,10,1)))</f>
      </c>
      <c r="P14" s="5">
        <f>IF($A14="","",COUNTIFS(Wnioski_urlopowe!$A$2:$A$101,$A14,Wnioski_urlopowe!$C$2:$C$101,"&lt;="&amp;EOMONTH(DATE(2026,11,1),0),Wnioski_urlopowe!$D$2:$D$101,"&gt;="&amp;DATE(2026,11,1)))</f>
      </c>
      <c r="Q14" s="5">
        <f>IF($A14="","",COUNTIFS(Wnioski_urlopowe!$A$2:$A$101,$A14,Wnioski_urlopowe!$C$2:$C$101,"&lt;="&amp;EOMONTH(DATE(2026,12,1),0),Wnioski_urlopowe!$D$2:$D$101,"&gt;="&amp;DATE(2026,12,1)))</f>
      </c>
    </row>
    <row r="15">
      <c r="A15" s="8">
        <f>Pracownicy!A15</f>
      </c>
      <c r="B15" s="8">
        <f>Pracownicy!B15</f>
      </c>
      <c r="C15" s="5">
        <f>Pracownicy!D15</f>
      </c>
      <c r="D15" s="5">
        <f>Pracownicy!E15</f>
      </c>
      <c r="E15" s="5">
        <f>Pracownicy!F15</f>
      </c>
      <c r="F15" s="5">
        <f>IF($A15="","",COUNTIFS(Wnioski_urlopowe!$A$2:$A$101,$A15,Wnioski_urlopowe!$C$2:$C$101,"&lt;="&amp;EOMONTH(DATE(2026,1,1),0),Wnioski_urlopowe!$D$2:$D$101,"&gt;="&amp;DATE(2026,1,1)))</f>
      </c>
      <c r="G15" s="5">
        <f>IF($A15="","",COUNTIFS(Wnioski_urlopowe!$A$2:$A$101,$A15,Wnioski_urlopowe!$C$2:$C$101,"&lt;="&amp;EOMONTH(DATE(2026,2,1),0),Wnioski_urlopowe!$D$2:$D$101,"&gt;="&amp;DATE(2026,2,1)))</f>
      </c>
      <c r="H15" s="5">
        <f>IF($A15="","",COUNTIFS(Wnioski_urlopowe!$A$2:$A$101,$A15,Wnioski_urlopowe!$C$2:$C$101,"&lt;="&amp;EOMONTH(DATE(2026,3,1),0),Wnioski_urlopowe!$D$2:$D$101,"&gt;="&amp;DATE(2026,3,1)))</f>
      </c>
      <c r="I15" s="5">
        <f>IF($A15="","",COUNTIFS(Wnioski_urlopowe!$A$2:$A$101,$A15,Wnioski_urlopowe!$C$2:$C$101,"&lt;="&amp;EOMONTH(DATE(2026,4,1),0),Wnioski_urlopowe!$D$2:$D$101,"&gt;="&amp;DATE(2026,4,1)))</f>
      </c>
      <c r="J15" s="5">
        <f>IF($A15="","",COUNTIFS(Wnioski_urlopowe!$A$2:$A$101,$A15,Wnioski_urlopowe!$C$2:$C$101,"&lt;="&amp;EOMONTH(DATE(2026,5,1),0),Wnioski_urlopowe!$D$2:$D$101,"&gt;="&amp;DATE(2026,5,1)))</f>
      </c>
      <c r="K15" s="5">
        <f>IF($A15="","",COUNTIFS(Wnioski_urlopowe!$A$2:$A$101,$A15,Wnioski_urlopowe!$C$2:$C$101,"&lt;="&amp;EOMONTH(DATE(2026,6,1),0),Wnioski_urlopowe!$D$2:$D$101,"&gt;="&amp;DATE(2026,6,1)))</f>
      </c>
      <c r="L15" s="5">
        <f>IF($A15="","",COUNTIFS(Wnioski_urlopowe!$A$2:$A$101,$A15,Wnioski_urlopowe!$C$2:$C$101,"&lt;="&amp;EOMONTH(DATE(2026,7,1),0),Wnioski_urlopowe!$D$2:$D$101,"&gt;="&amp;DATE(2026,7,1)))</f>
      </c>
      <c r="M15" s="5">
        <f>IF($A15="","",COUNTIFS(Wnioski_urlopowe!$A$2:$A$101,$A15,Wnioski_urlopowe!$C$2:$C$101,"&lt;="&amp;EOMONTH(DATE(2026,8,1),0),Wnioski_urlopowe!$D$2:$D$101,"&gt;="&amp;DATE(2026,8,1)))</f>
      </c>
      <c r="N15" s="5">
        <f>IF($A15="","",COUNTIFS(Wnioski_urlopowe!$A$2:$A$101,$A15,Wnioski_urlopowe!$C$2:$C$101,"&lt;="&amp;EOMONTH(DATE(2026,9,1),0),Wnioski_urlopowe!$D$2:$D$101,"&gt;="&amp;DATE(2026,9,1)))</f>
      </c>
      <c r="O15" s="5">
        <f>IF($A15="","",COUNTIFS(Wnioski_urlopowe!$A$2:$A$101,$A15,Wnioski_urlopowe!$C$2:$C$101,"&lt;="&amp;EOMONTH(DATE(2026,10,1),0),Wnioski_urlopowe!$D$2:$D$101,"&gt;="&amp;DATE(2026,10,1)))</f>
      </c>
      <c r="P15" s="5">
        <f>IF($A15="","",COUNTIFS(Wnioski_urlopowe!$A$2:$A$101,$A15,Wnioski_urlopowe!$C$2:$C$101,"&lt;="&amp;EOMONTH(DATE(2026,11,1),0),Wnioski_urlopowe!$D$2:$D$101,"&gt;="&amp;DATE(2026,11,1)))</f>
      </c>
      <c r="Q15" s="5">
        <f>IF($A15="","",COUNTIFS(Wnioski_urlopowe!$A$2:$A$101,$A15,Wnioski_urlopowe!$C$2:$C$101,"&lt;="&amp;EOMONTH(DATE(2026,12,1),0),Wnioski_urlopowe!$D$2:$D$101,"&gt;="&amp;DATE(2026,12,1)))</f>
      </c>
    </row>
    <row r="16">
      <c r="A16" s="8">
        <f>Pracownicy!A16</f>
      </c>
      <c r="B16" s="8">
        <f>Pracownicy!B16</f>
      </c>
      <c r="C16" s="5">
        <f>Pracownicy!D16</f>
      </c>
      <c r="D16" s="5">
        <f>Pracownicy!E16</f>
      </c>
      <c r="E16" s="5">
        <f>Pracownicy!F16</f>
      </c>
      <c r="F16" s="5">
        <f>IF($A16="","",COUNTIFS(Wnioski_urlopowe!$A$2:$A$101,$A16,Wnioski_urlopowe!$C$2:$C$101,"&lt;="&amp;EOMONTH(DATE(2026,1,1),0),Wnioski_urlopowe!$D$2:$D$101,"&gt;="&amp;DATE(2026,1,1)))</f>
      </c>
      <c r="G16" s="5">
        <f>IF($A16="","",COUNTIFS(Wnioski_urlopowe!$A$2:$A$101,$A16,Wnioski_urlopowe!$C$2:$C$101,"&lt;="&amp;EOMONTH(DATE(2026,2,1),0),Wnioski_urlopowe!$D$2:$D$101,"&gt;="&amp;DATE(2026,2,1)))</f>
      </c>
      <c r="H16" s="5">
        <f>IF($A16="","",COUNTIFS(Wnioski_urlopowe!$A$2:$A$101,$A16,Wnioski_urlopowe!$C$2:$C$101,"&lt;="&amp;EOMONTH(DATE(2026,3,1),0),Wnioski_urlopowe!$D$2:$D$101,"&gt;="&amp;DATE(2026,3,1)))</f>
      </c>
      <c r="I16" s="5">
        <f>IF($A16="","",COUNTIFS(Wnioski_urlopowe!$A$2:$A$101,$A16,Wnioski_urlopowe!$C$2:$C$101,"&lt;="&amp;EOMONTH(DATE(2026,4,1),0),Wnioski_urlopowe!$D$2:$D$101,"&gt;="&amp;DATE(2026,4,1)))</f>
      </c>
      <c r="J16" s="5">
        <f>IF($A16="","",COUNTIFS(Wnioski_urlopowe!$A$2:$A$101,$A16,Wnioski_urlopowe!$C$2:$C$101,"&lt;="&amp;EOMONTH(DATE(2026,5,1),0),Wnioski_urlopowe!$D$2:$D$101,"&gt;="&amp;DATE(2026,5,1)))</f>
      </c>
      <c r="K16" s="5">
        <f>IF($A16="","",COUNTIFS(Wnioski_urlopowe!$A$2:$A$101,$A16,Wnioski_urlopowe!$C$2:$C$101,"&lt;="&amp;EOMONTH(DATE(2026,6,1),0),Wnioski_urlopowe!$D$2:$D$101,"&gt;="&amp;DATE(2026,6,1)))</f>
      </c>
      <c r="L16" s="5">
        <f>IF($A16="","",COUNTIFS(Wnioski_urlopowe!$A$2:$A$101,$A16,Wnioski_urlopowe!$C$2:$C$101,"&lt;="&amp;EOMONTH(DATE(2026,7,1),0),Wnioski_urlopowe!$D$2:$D$101,"&gt;="&amp;DATE(2026,7,1)))</f>
      </c>
      <c r="M16" s="5">
        <f>IF($A16="","",COUNTIFS(Wnioski_urlopowe!$A$2:$A$101,$A16,Wnioski_urlopowe!$C$2:$C$101,"&lt;="&amp;EOMONTH(DATE(2026,8,1),0),Wnioski_urlopowe!$D$2:$D$101,"&gt;="&amp;DATE(2026,8,1)))</f>
      </c>
      <c r="N16" s="5">
        <f>IF($A16="","",COUNTIFS(Wnioski_urlopowe!$A$2:$A$101,$A16,Wnioski_urlopowe!$C$2:$C$101,"&lt;="&amp;EOMONTH(DATE(2026,9,1),0),Wnioski_urlopowe!$D$2:$D$101,"&gt;="&amp;DATE(2026,9,1)))</f>
      </c>
      <c r="O16" s="5">
        <f>IF($A16="","",COUNTIFS(Wnioski_urlopowe!$A$2:$A$101,$A16,Wnioski_urlopowe!$C$2:$C$101,"&lt;="&amp;EOMONTH(DATE(2026,10,1),0),Wnioski_urlopowe!$D$2:$D$101,"&gt;="&amp;DATE(2026,10,1)))</f>
      </c>
      <c r="P16" s="5">
        <f>IF($A16="","",COUNTIFS(Wnioski_urlopowe!$A$2:$A$101,$A16,Wnioski_urlopowe!$C$2:$C$101,"&lt;="&amp;EOMONTH(DATE(2026,11,1),0),Wnioski_urlopowe!$D$2:$D$101,"&gt;="&amp;DATE(2026,11,1)))</f>
      </c>
      <c r="Q16" s="5">
        <f>IF($A16="","",COUNTIFS(Wnioski_urlopowe!$A$2:$A$101,$A16,Wnioski_urlopowe!$C$2:$C$101,"&lt;="&amp;EOMONTH(DATE(2026,12,1),0),Wnioski_urlopowe!$D$2:$D$101,"&gt;="&amp;DATE(2026,12,1)))</f>
      </c>
    </row>
    <row r="17">
      <c r="A17" s="8">
        <f>Pracownicy!A17</f>
      </c>
      <c r="B17" s="8">
        <f>Pracownicy!B17</f>
      </c>
      <c r="C17" s="5">
        <f>Pracownicy!D17</f>
      </c>
      <c r="D17" s="5">
        <f>Pracownicy!E17</f>
      </c>
      <c r="E17" s="5">
        <f>Pracownicy!F17</f>
      </c>
      <c r="F17" s="5">
        <f>IF($A17="","",COUNTIFS(Wnioski_urlopowe!$A$2:$A$101,$A17,Wnioski_urlopowe!$C$2:$C$101,"&lt;="&amp;EOMONTH(DATE(2026,1,1),0),Wnioski_urlopowe!$D$2:$D$101,"&gt;="&amp;DATE(2026,1,1)))</f>
      </c>
      <c r="G17" s="5">
        <f>IF($A17="","",COUNTIFS(Wnioski_urlopowe!$A$2:$A$101,$A17,Wnioski_urlopowe!$C$2:$C$101,"&lt;="&amp;EOMONTH(DATE(2026,2,1),0),Wnioski_urlopowe!$D$2:$D$101,"&gt;="&amp;DATE(2026,2,1)))</f>
      </c>
      <c r="H17" s="5">
        <f>IF($A17="","",COUNTIFS(Wnioski_urlopowe!$A$2:$A$101,$A17,Wnioski_urlopowe!$C$2:$C$101,"&lt;="&amp;EOMONTH(DATE(2026,3,1),0),Wnioski_urlopowe!$D$2:$D$101,"&gt;="&amp;DATE(2026,3,1)))</f>
      </c>
      <c r="I17" s="5">
        <f>IF($A17="","",COUNTIFS(Wnioski_urlopowe!$A$2:$A$101,$A17,Wnioski_urlopowe!$C$2:$C$101,"&lt;="&amp;EOMONTH(DATE(2026,4,1),0),Wnioski_urlopowe!$D$2:$D$101,"&gt;="&amp;DATE(2026,4,1)))</f>
      </c>
      <c r="J17" s="5">
        <f>IF($A17="","",COUNTIFS(Wnioski_urlopowe!$A$2:$A$101,$A17,Wnioski_urlopowe!$C$2:$C$101,"&lt;="&amp;EOMONTH(DATE(2026,5,1),0),Wnioski_urlopowe!$D$2:$D$101,"&gt;="&amp;DATE(2026,5,1)))</f>
      </c>
      <c r="K17" s="5">
        <f>IF($A17="","",COUNTIFS(Wnioski_urlopowe!$A$2:$A$101,$A17,Wnioski_urlopowe!$C$2:$C$101,"&lt;="&amp;EOMONTH(DATE(2026,6,1),0),Wnioski_urlopowe!$D$2:$D$101,"&gt;="&amp;DATE(2026,6,1)))</f>
      </c>
      <c r="L17" s="5">
        <f>IF($A17="","",COUNTIFS(Wnioski_urlopowe!$A$2:$A$101,$A17,Wnioski_urlopowe!$C$2:$C$101,"&lt;="&amp;EOMONTH(DATE(2026,7,1),0),Wnioski_urlopowe!$D$2:$D$101,"&gt;="&amp;DATE(2026,7,1)))</f>
      </c>
      <c r="M17" s="5">
        <f>IF($A17="","",COUNTIFS(Wnioski_urlopowe!$A$2:$A$101,$A17,Wnioski_urlopowe!$C$2:$C$101,"&lt;="&amp;EOMONTH(DATE(2026,8,1),0),Wnioski_urlopowe!$D$2:$D$101,"&gt;="&amp;DATE(2026,8,1)))</f>
      </c>
      <c r="N17" s="5">
        <f>IF($A17="","",COUNTIFS(Wnioski_urlopowe!$A$2:$A$101,$A17,Wnioski_urlopowe!$C$2:$C$101,"&lt;="&amp;EOMONTH(DATE(2026,9,1),0),Wnioski_urlopowe!$D$2:$D$101,"&gt;="&amp;DATE(2026,9,1)))</f>
      </c>
      <c r="O17" s="5">
        <f>IF($A17="","",COUNTIFS(Wnioski_urlopowe!$A$2:$A$101,$A17,Wnioski_urlopowe!$C$2:$C$101,"&lt;="&amp;EOMONTH(DATE(2026,10,1),0),Wnioski_urlopowe!$D$2:$D$101,"&gt;="&amp;DATE(2026,10,1)))</f>
      </c>
      <c r="P17" s="5">
        <f>IF($A17="","",COUNTIFS(Wnioski_urlopowe!$A$2:$A$101,$A17,Wnioski_urlopowe!$C$2:$C$101,"&lt;="&amp;EOMONTH(DATE(2026,11,1),0),Wnioski_urlopowe!$D$2:$D$101,"&gt;="&amp;DATE(2026,11,1)))</f>
      </c>
      <c r="Q17" s="5">
        <f>IF($A17="","",COUNTIFS(Wnioski_urlopowe!$A$2:$A$101,$A17,Wnioski_urlopowe!$C$2:$C$101,"&lt;="&amp;EOMONTH(DATE(2026,12,1),0),Wnioski_urlopowe!$D$2:$D$101,"&gt;="&amp;DATE(2026,12,1)))</f>
      </c>
    </row>
    <row r="18">
      <c r="A18" s="8">
        <f>Pracownicy!A18</f>
      </c>
      <c r="B18" s="8">
        <f>Pracownicy!B18</f>
      </c>
      <c r="C18" s="5">
        <f>Pracownicy!D18</f>
      </c>
      <c r="D18" s="5">
        <f>Pracownicy!E18</f>
      </c>
      <c r="E18" s="5">
        <f>Pracownicy!F18</f>
      </c>
      <c r="F18" s="5">
        <f>IF($A18="","",COUNTIFS(Wnioski_urlopowe!$A$2:$A$101,$A18,Wnioski_urlopowe!$C$2:$C$101,"&lt;="&amp;EOMONTH(DATE(2026,1,1),0),Wnioski_urlopowe!$D$2:$D$101,"&gt;="&amp;DATE(2026,1,1)))</f>
      </c>
      <c r="G18" s="5">
        <f>IF($A18="","",COUNTIFS(Wnioski_urlopowe!$A$2:$A$101,$A18,Wnioski_urlopowe!$C$2:$C$101,"&lt;="&amp;EOMONTH(DATE(2026,2,1),0),Wnioski_urlopowe!$D$2:$D$101,"&gt;="&amp;DATE(2026,2,1)))</f>
      </c>
      <c r="H18" s="5">
        <f>IF($A18="","",COUNTIFS(Wnioski_urlopowe!$A$2:$A$101,$A18,Wnioski_urlopowe!$C$2:$C$101,"&lt;="&amp;EOMONTH(DATE(2026,3,1),0),Wnioski_urlopowe!$D$2:$D$101,"&gt;="&amp;DATE(2026,3,1)))</f>
      </c>
      <c r="I18" s="5">
        <f>IF($A18="","",COUNTIFS(Wnioski_urlopowe!$A$2:$A$101,$A18,Wnioski_urlopowe!$C$2:$C$101,"&lt;="&amp;EOMONTH(DATE(2026,4,1),0),Wnioski_urlopowe!$D$2:$D$101,"&gt;="&amp;DATE(2026,4,1)))</f>
      </c>
      <c r="J18" s="5">
        <f>IF($A18="","",COUNTIFS(Wnioski_urlopowe!$A$2:$A$101,$A18,Wnioski_urlopowe!$C$2:$C$101,"&lt;="&amp;EOMONTH(DATE(2026,5,1),0),Wnioski_urlopowe!$D$2:$D$101,"&gt;="&amp;DATE(2026,5,1)))</f>
      </c>
      <c r="K18" s="5">
        <f>IF($A18="","",COUNTIFS(Wnioski_urlopowe!$A$2:$A$101,$A18,Wnioski_urlopowe!$C$2:$C$101,"&lt;="&amp;EOMONTH(DATE(2026,6,1),0),Wnioski_urlopowe!$D$2:$D$101,"&gt;="&amp;DATE(2026,6,1)))</f>
      </c>
      <c r="L18" s="5">
        <f>IF($A18="","",COUNTIFS(Wnioski_urlopowe!$A$2:$A$101,$A18,Wnioski_urlopowe!$C$2:$C$101,"&lt;="&amp;EOMONTH(DATE(2026,7,1),0),Wnioski_urlopowe!$D$2:$D$101,"&gt;="&amp;DATE(2026,7,1)))</f>
      </c>
      <c r="M18" s="5">
        <f>IF($A18="","",COUNTIFS(Wnioski_urlopowe!$A$2:$A$101,$A18,Wnioski_urlopowe!$C$2:$C$101,"&lt;="&amp;EOMONTH(DATE(2026,8,1),0),Wnioski_urlopowe!$D$2:$D$101,"&gt;="&amp;DATE(2026,8,1)))</f>
      </c>
      <c r="N18" s="5">
        <f>IF($A18="","",COUNTIFS(Wnioski_urlopowe!$A$2:$A$101,$A18,Wnioski_urlopowe!$C$2:$C$101,"&lt;="&amp;EOMONTH(DATE(2026,9,1),0),Wnioski_urlopowe!$D$2:$D$101,"&gt;="&amp;DATE(2026,9,1)))</f>
      </c>
      <c r="O18" s="5">
        <f>IF($A18="","",COUNTIFS(Wnioski_urlopowe!$A$2:$A$101,$A18,Wnioski_urlopowe!$C$2:$C$101,"&lt;="&amp;EOMONTH(DATE(2026,10,1),0),Wnioski_urlopowe!$D$2:$D$101,"&gt;="&amp;DATE(2026,10,1)))</f>
      </c>
      <c r="P18" s="5">
        <f>IF($A18="","",COUNTIFS(Wnioski_urlopowe!$A$2:$A$101,$A18,Wnioski_urlopowe!$C$2:$C$101,"&lt;="&amp;EOMONTH(DATE(2026,11,1),0),Wnioski_urlopowe!$D$2:$D$101,"&gt;="&amp;DATE(2026,11,1)))</f>
      </c>
      <c r="Q18" s="5">
        <f>IF($A18="","",COUNTIFS(Wnioski_urlopowe!$A$2:$A$101,$A18,Wnioski_urlopowe!$C$2:$C$101,"&lt;="&amp;EOMONTH(DATE(2026,12,1),0),Wnioski_urlopowe!$D$2:$D$101,"&gt;="&amp;DATE(2026,12,1)))</f>
      </c>
    </row>
    <row r="19">
      <c r="A19" s="8">
        <f>Pracownicy!A19</f>
      </c>
      <c r="B19" s="8">
        <f>Pracownicy!B19</f>
      </c>
      <c r="C19" s="5">
        <f>Pracownicy!D19</f>
      </c>
      <c r="D19" s="5">
        <f>Pracownicy!E19</f>
      </c>
      <c r="E19" s="5">
        <f>Pracownicy!F19</f>
      </c>
      <c r="F19" s="5">
        <f>IF($A19="","",COUNTIFS(Wnioski_urlopowe!$A$2:$A$101,$A19,Wnioski_urlopowe!$C$2:$C$101,"&lt;="&amp;EOMONTH(DATE(2026,1,1),0),Wnioski_urlopowe!$D$2:$D$101,"&gt;="&amp;DATE(2026,1,1)))</f>
      </c>
      <c r="G19" s="5">
        <f>IF($A19="","",COUNTIFS(Wnioski_urlopowe!$A$2:$A$101,$A19,Wnioski_urlopowe!$C$2:$C$101,"&lt;="&amp;EOMONTH(DATE(2026,2,1),0),Wnioski_urlopowe!$D$2:$D$101,"&gt;="&amp;DATE(2026,2,1)))</f>
      </c>
      <c r="H19" s="5">
        <f>IF($A19="","",COUNTIFS(Wnioski_urlopowe!$A$2:$A$101,$A19,Wnioski_urlopowe!$C$2:$C$101,"&lt;="&amp;EOMONTH(DATE(2026,3,1),0),Wnioski_urlopowe!$D$2:$D$101,"&gt;="&amp;DATE(2026,3,1)))</f>
      </c>
      <c r="I19" s="5">
        <f>IF($A19="","",COUNTIFS(Wnioski_urlopowe!$A$2:$A$101,$A19,Wnioski_urlopowe!$C$2:$C$101,"&lt;="&amp;EOMONTH(DATE(2026,4,1),0),Wnioski_urlopowe!$D$2:$D$101,"&gt;="&amp;DATE(2026,4,1)))</f>
      </c>
      <c r="J19" s="5">
        <f>IF($A19="","",COUNTIFS(Wnioski_urlopowe!$A$2:$A$101,$A19,Wnioski_urlopowe!$C$2:$C$101,"&lt;="&amp;EOMONTH(DATE(2026,5,1),0),Wnioski_urlopowe!$D$2:$D$101,"&gt;="&amp;DATE(2026,5,1)))</f>
      </c>
      <c r="K19" s="5">
        <f>IF($A19="","",COUNTIFS(Wnioski_urlopowe!$A$2:$A$101,$A19,Wnioski_urlopowe!$C$2:$C$101,"&lt;="&amp;EOMONTH(DATE(2026,6,1),0),Wnioski_urlopowe!$D$2:$D$101,"&gt;="&amp;DATE(2026,6,1)))</f>
      </c>
      <c r="L19" s="5">
        <f>IF($A19="","",COUNTIFS(Wnioski_urlopowe!$A$2:$A$101,$A19,Wnioski_urlopowe!$C$2:$C$101,"&lt;="&amp;EOMONTH(DATE(2026,7,1),0),Wnioski_urlopowe!$D$2:$D$101,"&gt;="&amp;DATE(2026,7,1)))</f>
      </c>
      <c r="M19" s="5">
        <f>IF($A19="","",COUNTIFS(Wnioski_urlopowe!$A$2:$A$101,$A19,Wnioski_urlopowe!$C$2:$C$101,"&lt;="&amp;EOMONTH(DATE(2026,8,1),0),Wnioski_urlopowe!$D$2:$D$101,"&gt;="&amp;DATE(2026,8,1)))</f>
      </c>
      <c r="N19" s="5">
        <f>IF($A19="","",COUNTIFS(Wnioski_urlopowe!$A$2:$A$101,$A19,Wnioski_urlopowe!$C$2:$C$101,"&lt;="&amp;EOMONTH(DATE(2026,9,1),0),Wnioski_urlopowe!$D$2:$D$101,"&gt;="&amp;DATE(2026,9,1)))</f>
      </c>
      <c r="O19" s="5">
        <f>IF($A19="","",COUNTIFS(Wnioski_urlopowe!$A$2:$A$101,$A19,Wnioski_urlopowe!$C$2:$C$101,"&lt;="&amp;EOMONTH(DATE(2026,10,1),0),Wnioski_urlopowe!$D$2:$D$101,"&gt;="&amp;DATE(2026,10,1)))</f>
      </c>
      <c r="P19" s="5">
        <f>IF($A19="","",COUNTIFS(Wnioski_urlopowe!$A$2:$A$101,$A19,Wnioski_urlopowe!$C$2:$C$101,"&lt;="&amp;EOMONTH(DATE(2026,11,1),0),Wnioski_urlopowe!$D$2:$D$101,"&gt;="&amp;DATE(2026,11,1)))</f>
      </c>
      <c r="Q19" s="5">
        <f>IF($A19="","",COUNTIFS(Wnioski_urlopowe!$A$2:$A$101,$A19,Wnioski_urlopowe!$C$2:$C$101,"&lt;="&amp;EOMONTH(DATE(2026,12,1),0),Wnioski_urlopowe!$D$2:$D$101,"&gt;="&amp;DATE(2026,12,1)))</f>
      </c>
    </row>
    <row r="20">
      <c r="A20" s="8">
        <f>Pracownicy!A20</f>
      </c>
      <c r="B20" s="8">
        <f>Pracownicy!B20</f>
      </c>
      <c r="C20" s="5">
        <f>Pracownicy!D20</f>
      </c>
      <c r="D20" s="5">
        <f>Pracownicy!E20</f>
      </c>
      <c r="E20" s="5">
        <f>Pracownicy!F20</f>
      </c>
      <c r="F20" s="5">
        <f>IF($A20="","",COUNTIFS(Wnioski_urlopowe!$A$2:$A$101,$A20,Wnioski_urlopowe!$C$2:$C$101,"&lt;="&amp;EOMONTH(DATE(2026,1,1),0),Wnioski_urlopowe!$D$2:$D$101,"&gt;="&amp;DATE(2026,1,1)))</f>
      </c>
      <c r="G20" s="5">
        <f>IF($A20="","",COUNTIFS(Wnioski_urlopowe!$A$2:$A$101,$A20,Wnioski_urlopowe!$C$2:$C$101,"&lt;="&amp;EOMONTH(DATE(2026,2,1),0),Wnioski_urlopowe!$D$2:$D$101,"&gt;="&amp;DATE(2026,2,1)))</f>
      </c>
      <c r="H20" s="5">
        <f>IF($A20="","",COUNTIFS(Wnioski_urlopowe!$A$2:$A$101,$A20,Wnioski_urlopowe!$C$2:$C$101,"&lt;="&amp;EOMONTH(DATE(2026,3,1),0),Wnioski_urlopowe!$D$2:$D$101,"&gt;="&amp;DATE(2026,3,1)))</f>
      </c>
      <c r="I20" s="5">
        <f>IF($A20="","",COUNTIFS(Wnioski_urlopowe!$A$2:$A$101,$A20,Wnioski_urlopowe!$C$2:$C$101,"&lt;="&amp;EOMONTH(DATE(2026,4,1),0),Wnioski_urlopowe!$D$2:$D$101,"&gt;="&amp;DATE(2026,4,1)))</f>
      </c>
      <c r="J20" s="5">
        <f>IF($A20="","",COUNTIFS(Wnioski_urlopowe!$A$2:$A$101,$A20,Wnioski_urlopowe!$C$2:$C$101,"&lt;="&amp;EOMONTH(DATE(2026,5,1),0),Wnioski_urlopowe!$D$2:$D$101,"&gt;="&amp;DATE(2026,5,1)))</f>
      </c>
      <c r="K20" s="5">
        <f>IF($A20="","",COUNTIFS(Wnioski_urlopowe!$A$2:$A$101,$A20,Wnioski_urlopowe!$C$2:$C$101,"&lt;="&amp;EOMONTH(DATE(2026,6,1),0),Wnioski_urlopowe!$D$2:$D$101,"&gt;="&amp;DATE(2026,6,1)))</f>
      </c>
      <c r="L20" s="5">
        <f>IF($A20="","",COUNTIFS(Wnioski_urlopowe!$A$2:$A$101,$A20,Wnioski_urlopowe!$C$2:$C$101,"&lt;="&amp;EOMONTH(DATE(2026,7,1),0),Wnioski_urlopowe!$D$2:$D$101,"&gt;="&amp;DATE(2026,7,1)))</f>
      </c>
      <c r="M20" s="5">
        <f>IF($A20="","",COUNTIFS(Wnioski_urlopowe!$A$2:$A$101,$A20,Wnioski_urlopowe!$C$2:$C$101,"&lt;="&amp;EOMONTH(DATE(2026,8,1),0),Wnioski_urlopowe!$D$2:$D$101,"&gt;="&amp;DATE(2026,8,1)))</f>
      </c>
      <c r="N20" s="5">
        <f>IF($A20="","",COUNTIFS(Wnioski_urlopowe!$A$2:$A$101,$A20,Wnioski_urlopowe!$C$2:$C$101,"&lt;="&amp;EOMONTH(DATE(2026,9,1),0),Wnioski_urlopowe!$D$2:$D$101,"&gt;="&amp;DATE(2026,9,1)))</f>
      </c>
      <c r="O20" s="5">
        <f>IF($A20="","",COUNTIFS(Wnioski_urlopowe!$A$2:$A$101,$A20,Wnioski_urlopowe!$C$2:$C$101,"&lt;="&amp;EOMONTH(DATE(2026,10,1),0),Wnioski_urlopowe!$D$2:$D$101,"&gt;="&amp;DATE(2026,10,1)))</f>
      </c>
      <c r="P20" s="5">
        <f>IF($A20="","",COUNTIFS(Wnioski_urlopowe!$A$2:$A$101,$A20,Wnioski_urlopowe!$C$2:$C$101,"&lt;="&amp;EOMONTH(DATE(2026,11,1),0),Wnioski_urlopowe!$D$2:$D$101,"&gt;="&amp;DATE(2026,11,1)))</f>
      </c>
      <c r="Q20" s="5">
        <f>IF($A20="","",COUNTIFS(Wnioski_urlopowe!$A$2:$A$101,$A20,Wnioski_urlopowe!$C$2:$C$101,"&lt;="&amp;EOMONTH(DATE(2026,12,1),0),Wnioski_urlopowe!$D$2:$D$101,"&gt;="&amp;DATE(2026,12,1)))</f>
      </c>
    </row>
    <row r="21">
      <c r="A21" s="8">
        <f>Pracownicy!A21</f>
      </c>
      <c r="B21" s="8">
        <f>Pracownicy!B21</f>
      </c>
      <c r="C21" s="5">
        <f>Pracownicy!D21</f>
      </c>
      <c r="D21" s="5">
        <f>Pracownicy!E21</f>
      </c>
      <c r="E21" s="5">
        <f>Pracownicy!F21</f>
      </c>
      <c r="F21" s="5">
        <f>IF($A21="","",COUNTIFS(Wnioski_urlopowe!$A$2:$A$101,$A21,Wnioski_urlopowe!$C$2:$C$101,"&lt;="&amp;EOMONTH(DATE(2026,1,1),0),Wnioski_urlopowe!$D$2:$D$101,"&gt;="&amp;DATE(2026,1,1)))</f>
      </c>
      <c r="G21" s="5">
        <f>IF($A21="","",COUNTIFS(Wnioski_urlopowe!$A$2:$A$101,$A21,Wnioski_urlopowe!$C$2:$C$101,"&lt;="&amp;EOMONTH(DATE(2026,2,1),0),Wnioski_urlopowe!$D$2:$D$101,"&gt;="&amp;DATE(2026,2,1)))</f>
      </c>
      <c r="H21" s="5">
        <f>IF($A21="","",COUNTIFS(Wnioski_urlopowe!$A$2:$A$101,$A21,Wnioski_urlopowe!$C$2:$C$101,"&lt;="&amp;EOMONTH(DATE(2026,3,1),0),Wnioski_urlopowe!$D$2:$D$101,"&gt;="&amp;DATE(2026,3,1)))</f>
      </c>
      <c r="I21" s="5">
        <f>IF($A21="","",COUNTIFS(Wnioski_urlopowe!$A$2:$A$101,$A21,Wnioski_urlopowe!$C$2:$C$101,"&lt;="&amp;EOMONTH(DATE(2026,4,1),0),Wnioski_urlopowe!$D$2:$D$101,"&gt;="&amp;DATE(2026,4,1)))</f>
      </c>
      <c r="J21" s="5">
        <f>IF($A21="","",COUNTIFS(Wnioski_urlopowe!$A$2:$A$101,$A21,Wnioski_urlopowe!$C$2:$C$101,"&lt;="&amp;EOMONTH(DATE(2026,5,1),0),Wnioski_urlopowe!$D$2:$D$101,"&gt;="&amp;DATE(2026,5,1)))</f>
      </c>
      <c r="K21" s="5">
        <f>IF($A21="","",COUNTIFS(Wnioski_urlopowe!$A$2:$A$101,$A21,Wnioski_urlopowe!$C$2:$C$101,"&lt;="&amp;EOMONTH(DATE(2026,6,1),0),Wnioski_urlopowe!$D$2:$D$101,"&gt;="&amp;DATE(2026,6,1)))</f>
      </c>
      <c r="L21" s="5">
        <f>IF($A21="","",COUNTIFS(Wnioski_urlopowe!$A$2:$A$101,$A21,Wnioski_urlopowe!$C$2:$C$101,"&lt;="&amp;EOMONTH(DATE(2026,7,1),0),Wnioski_urlopowe!$D$2:$D$101,"&gt;="&amp;DATE(2026,7,1)))</f>
      </c>
      <c r="M21" s="5">
        <f>IF($A21="","",COUNTIFS(Wnioski_urlopowe!$A$2:$A$101,$A21,Wnioski_urlopowe!$C$2:$C$101,"&lt;="&amp;EOMONTH(DATE(2026,8,1),0),Wnioski_urlopowe!$D$2:$D$101,"&gt;="&amp;DATE(2026,8,1)))</f>
      </c>
      <c r="N21" s="5">
        <f>IF($A21="","",COUNTIFS(Wnioski_urlopowe!$A$2:$A$101,$A21,Wnioski_urlopowe!$C$2:$C$101,"&lt;="&amp;EOMONTH(DATE(2026,9,1),0),Wnioski_urlopowe!$D$2:$D$101,"&gt;="&amp;DATE(2026,9,1)))</f>
      </c>
      <c r="O21" s="5">
        <f>IF($A21="","",COUNTIFS(Wnioski_urlopowe!$A$2:$A$101,$A21,Wnioski_urlopowe!$C$2:$C$101,"&lt;="&amp;EOMONTH(DATE(2026,10,1),0),Wnioski_urlopowe!$D$2:$D$101,"&gt;="&amp;DATE(2026,10,1)))</f>
      </c>
      <c r="P21" s="5">
        <f>IF($A21="","",COUNTIFS(Wnioski_urlopowe!$A$2:$A$101,$A21,Wnioski_urlopowe!$C$2:$C$101,"&lt;="&amp;EOMONTH(DATE(2026,11,1),0),Wnioski_urlopowe!$D$2:$D$101,"&gt;="&amp;DATE(2026,11,1)))</f>
      </c>
      <c r="Q21" s="5">
        <f>IF($A21="","",COUNTIFS(Wnioski_urlopowe!$A$2:$A$101,$A21,Wnioski_urlopowe!$C$2:$C$101,"&lt;="&amp;EOMONTH(DATE(2026,12,1),0),Wnioski_urlopowe!$D$2:$D$101,"&gt;="&amp;DATE(2026,12,1)))</f>
      </c>
    </row>
  </sheetData>
  <conditionalFormatting sqref="F2:Q21">
    <cfRule type="cellIs" priority="2" operator="greaterThan" dxfId="1">
      <formula>0</formula>
    </cfRule>
  </conditionalFormatting>
  <pageMargins left="0.5" right="0.5" top="0.6" bottom="0.6" header="0.3" footer="0.3"/>
</worksheet>
</file>

<file path=xl/worksheets/podsumowanie.xml><?xml version="1.0" encoding="utf-8"?>
<worksheet xmlns="http://schemas.openxmlformats.org/spreadsheetml/2006/main" xmlns:r="http://schemas.openxmlformats.org/officeDocument/2006/relationships">
  <dimension ref="A1:B24"/>
  <sheetViews>
    <sheetView workbookViewId="0"/>
  </sheetViews>
  <sheetFormatPr defaultRowHeight="18"/>
  <cols>
    <col min="1" max="1" width="34" customWidth="1"/>
    <col min="2" max="2" width="28" customWidth="1"/>
  </cols>
  <sheetData>
    <row r="1" ht="30" customHeight="1">
      <c r="A1" t="inlineStr" s="1">
        <is>
          <t>Podsumowanie planu urlopow 2026</t>
        </is>
      </c>
    </row>
    <row r="3">
      <c r="A3" t="inlineStr" s="2">
        <is>
          <t>Liczba pracownikow</t>
        </is>
      </c>
      <c r="B3" s="6">
        <f>COUNTA(Pracownicy!A2:A21)</f>
      </c>
    </row>
    <row r="4">
      <c r="A4" t="inlineStr" s="2">
        <is>
          <t>Laczny limit dni</t>
        </is>
      </c>
      <c r="B4" s="6">
        <f>SUM(Pracownicy!D2:D21)</f>
      </c>
    </row>
    <row r="5">
      <c r="A5" t="inlineStr" s="2">
        <is>
          <t>Dni zaplanowane / zatwierdzone</t>
        </is>
      </c>
      <c r="B5" s="6">
        <f>SUM(Pracownicy!E2:E21)</f>
      </c>
    </row>
    <row r="6">
      <c r="A6" t="inlineStr" s="2">
        <is>
          <t>Pozostale dni</t>
        </is>
      </c>
      <c r="B6" s="6">
        <f>SUM(Pracownicy!F2:F21)</f>
      </c>
    </row>
    <row r="8">
      <c r="A8" t="inlineStr" s="3">
        <is>
          <t>Miesiac</t>
        </is>
      </c>
      <c r="B8" t="inlineStr" s="3">
        <is>
          <t>Liczba wpisow urlopowych</t>
        </is>
      </c>
    </row>
    <row r="9">
      <c r="A9" t="inlineStr" s="8">
        <is>
          <t>Styczen</t>
        </is>
      </c>
      <c r="B9" s="5">
        <f>SUM(Plan_roczny!F2:F21)</f>
      </c>
    </row>
    <row r="10">
      <c r="A10" t="inlineStr" s="8">
        <is>
          <t>Luty</t>
        </is>
      </c>
      <c r="B10" s="5">
        <f>SUM(Plan_roczny!G2:G21)</f>
      </c>
    </row>
    <row r="11">
      <c r="A11" t="inlineStr" s="8">
        <is>
          <t>Marzec</t>
        </is>
      </c>
      <c r="B11" s="5">
        <f>SUM(Plan_roczny!H2:H21)</f>
      </c>
    </row>
    <row r="12">
      <c r="A12" t="inlineStr" s="8">
        <is>
          <t>Kwiecien</t>
        </is>
      </c>
      <c r="B12" s="5">
        <f>SUM(Plan_roczny!I2:I21)</f>
      </c>
    </row>
    <row r="13">
      <c r="A13" t="inlineStr" s="8">
        <is>
          <t>Maj</t>
        </is>
      </c>
      <c r="B13" s="5">
        <f>SUM(Plan_roczny!J2:J21)</f>
      </c>
    </row>
    <row r="14">
      <c r="A14" t="inlineStr" s="8">
        <is>
          <t>Czerwiec</t>
        </is>
      </c>
      <c r="B14" s="5">
        <f>SUM(Plan_roczny!K2:K21)</f>
      </c>
    </row>
    <row r="15">
      <c r="A15" t="inlineStr" s="8">
        <is>
          <t>Lipiec</t>
        </is>
      </c>
      <c r="B15" s="5">
        <f>SUM(Plan_roczny!L2:L21)</f>
      </c>
    </row>
    <row r="16">
      <c r="A16" t="inlineStr" s="8">
        <is>
          <t>Sierpien</t>
        </is>
      </c>
      <c r="B16" s="5">
        <f>SUM(Plan_roczny!M2:M21)</f>
      </c>
    </row>
    <row r="17">
      <c r="A17" t="inlineStr" s="8">
        <is>
          <t>Wrzesien</t>
        </is>
      </c>
      <c r="B17" s="5">
        <f>SUM(Plan_roczny!N2:N21)</f>
      </c>
    </row>
    <row r="18">
      <c r="A18" t="inlineStr" s="8">
        <is>
          <t>Pazdziernik</t>
        </is>
      </c>
      <c r="B18" s="5">
        <f>SUM(Plan_roczny!O2:O21)</f>
      </c>
    </row>
    <row r="19">
      <c r="A19" t="inlineStr" s="8">
        <is>
          <t>Listopad</t>
        </is>
      </c>
      <c r="B19" s="5">
        <f>SUM(Plan_roczny!P2:P21)</f>
      </c>
    </row>
    <row r="20">
      <c r="A20" t="inlineStr" s="8">
        <is>
          <t>Grudzien</t>
        </is>
      </c>
      <c r="B20" s="5">
        <f>SUM(Plan_roczny!Q2:Q21)</f>
      </c>
    </row>
    <row r="23">
      <c r="A23" t="inlineStr" s="2">
        <is>
          <t>Najbardziej obciazony miesiac</t>
        </is>
      </c>
      <c r="B23" s="6">
        <f>INDEX(A9:A20,MATCH(MAX(B9:B20),B9:B20,0))</f>
      </c>
    </row>
    <row r="24">
      <c r="A24" t="inlineStr" s="2">
        <is>
          <t>Uwaga</t>
        </is>
      </c>
      <c r="B24" t="inlineStr" s="8">
        <is>
          <t>Wysokie oblozenie oznacza, ze w danym miesiacu wiele osob ma wpisany urlop.</t>
        </is>
      </c>
    </row>
  </sheetData>
  <mergeCells count="1">
    <mergeCell ref="A1:B1"/>
  </mergeCells>
  <pageMargins left="0.5" right="0.5" top="0.6" bottom="0.6" header="0.3" footer="0.3"/>
</worksheet>
</file>

<file path=xl/worksheets/pracownicy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pane ySplit="1" topLeftCell="A2" activePane="bottomLeft" state="frozen"/>
    </sheetView>
  </sheetViews>
  <sheetFormatPr defaultRowHeight="18"/>
  <cols>
    <col min="1" max="1" width="24" customWidth="1"/>
    <col min="2" max="3" width="18" customWidth="1"/>
    <col min="4" max="6" width="13" customWidth="1"/>
  </cols>
  <sheetData>
    <row r="1">
      <c r="A1" t="inlineStr" s="3">
        <is>
          <t>Pracownik</t>
        </is>
      </c>
      <c r="B1" t="inlineStr" s="3">
        <is>
          <t>Zespol</t>
        </is>
      </c>
      <c r="C1" t="inlineStr" s="3">
        <is>
          <t>Stanowisko</t>
        </is>
      </c>
      <c r="D1" t="inlineStr" s="3">
        <is>
          <t>Limit dni</t>
        </is>
      </c>
      <c r="E1" t="inlineStr" s="3">
        <is>
          <t>Wykorzystane</t>
        </is>
      </c>
      <c r="F1" t="inlineStr" s="3">
        <is>
          <t>Pozostalo</t>
        </is>
      </c>
    </row>
    <row r="2">
      <c r="A2" t="inlineStr" s="8">
        <is>
          <t>Anna Kowalska</t>
        </is>
      </c>
      <c r="B2" t="inlineStr" s="8">
        <is>
          <t>Sprzedaz</t>
        </is>
      </c>
      <c r="C2" t="inlineStr" s="8">
        <is>
          <t>Specjalista</t>
        </is>
      </c>
      <c r="D2" s="5">
        <v>26</v>
      </c>
      <c r="E2" s="5">
        <f>SUMIFS(Wnioski_urlopowe!$G$2:$G$101,Wnioski_urlopowe!$A$2:$A$101,A2,Wnioski_urlopowe!$F$2:$F$101,"Zatwierdzony")+SUMIFS(Wnioski_urlopowe!$G$2:$G$101,Wnioski_urlopowe!$A$2:$A$101,A2,Wnioski_urlopowe!$F$2:$F$101,"Planowany")</f>
      </c>
      <c r="F2" s="5">
        <f>D2-E2</f>
      </c>
    </row>
    <row r="3">
      <c r="A3" t="inlineStr" s="8">
        <is>
          <t>Piotr Nowak</t>
        </is>
      </c>
      <c r="B3" t="inlineStr" s="8">
        <is>
          <t>Produkcja</t>
        </is>
      </c>
      <c r="C3" t="inlineStr" s="8">
        <is>
          <t>Brygadzista</t>
        </is>
      </c>
      <c r="D3" s="5">
        <v>26</v>
      </c>
      <c r="E3" s="5">
        <f>SUMIFS(Wnioski_urlopowe!$G$2:$G$101,Wnioski_urlopowe!$A$2:$A$101,A3,Wnioski_urlopowe!$F$2:$F$101,"Zatwierdzony")+SUMIFS(Wnioski_urlopowe!$G$2:$G$101,Wnioski_urlopowe!$A$2:$A$101,A3,Wnioski_urlopowe!$F$2:$F$101,"Planowany")</f>
      </c>
      <c r="F3" s="5">
        <f>D3-E3</f>
      </c>
    </row>
    <row r="4">
      <c r="A4" t="inlineStr" s="8">
        <is>
          <t>Marta Zielinska</t>
        </is>
      </c>
      <c r="B4" t="inlineStr" s="8">
        <is>
          <t>Administracja</t>
        </is>
      </c>
      <c r="C4" t="inlineStr" s="8">
        <is>
          <t>Office manager</t>
        </is>
      </c>
      <c r="D4" s="5">
        <v>20</v>
      </c>
      <c r="E4" s="5">
        <f>SUMIFS(Wnioski_urlopowe!$G$2:$G$101,Wnioski_urlopowe!$A$2:$A$101,A4,Wnioski_urlopowe!$F$2:$F$101,"Zatwierdzony")+SUMIFS(Wnioski_urlopowe!$G$2:$G$101,Wnioski_urlopowe!$A$2:$A$101,A4,Wnioski_urlopowe!$F$2:$F$101,"Planowany")</f>
      </c>
      <c r="F4" s="5">
        <f>D4-E4</f>
      </c>
    </row>
    <row r="5">
      <c r="A5" t="inlineStr" s="8">
        <is>
          <t>Tomasz Wisniewski</t>
        </is>
      </c>
      <c r="B5" t="inlineStr" s="8">
        <is>
          <t>Serwis</t>
        </is>
      </c>
      <c r="C5" t="inlineStr" s="8">
        <is>
          <t>Technik</t>
        </is>
      </c>
      <c r="D5" s="5">
        <v>26</v>
      </c>
      <c r="E5" s="5">
        <f>SUMIFS(Wnioski_urlopowe!$G$2:$G$101,Wnioski_urlopowe!$A$2:$A$101,A5,Wnioski_urlopowe!$F$2:$F$101,"Zatwierdzony")+SUMIFS(Wnioski_urlopowe!$G$2:$G$101,Wnioski_urlopowe!$A$2:$A$101,A5,Wnioski_urlopowe!$F$2:$F$101,"Planowany")</f>
      </c>
      <c r="F5" s="5">
        <f>D5-E5</f>
      </c>
    </row>
    <row r="6">
      <c r="A6" t="inlineStr" s="8">
        <is>
          <t>Katarzyna Wojcik</t>
        </is>
      </c>
      <c r="B6" t="inlineStr" s="8">
        <is>
          <t>Marketing</t>
        </is>
      </c>
      <c r="C6" t="inlineStr" s="8">
        <is>
          <t>Specjalista</t>
        </is>
      </c>
      <c r="D6" s="5">
        <v>20</v>
      </c>
      <c r="E6" s="5">
        <f>SUMIFS(Wnioski_urlopowe!$G$2:$G$101,Wnioski_urlopowe!$A$2:$A$101,A6,Wnioski_urlopowe!$F$2:$F$101,"Zatwierdzony")+SUMIFS(Wnioski_urlopowe!$G$2:$G$101,Wnioski_urlopowe!$A$2:$A$101,A6,Wnioski_urlopowe!$F$2:$F$101,"Planowany")</f>
      </c>
      <c r="F6" s="5">
        <f>D6-E6</f>
      </c>
    </row>
    <row r="7">
      <c r="A7" t="inlineStr" s="8">
        <is>
          <t>Michal Kaminski</t>
        </is>
      </c>
      <c r="B7" t="inlineStr" s="8">
        <is>
          <t>IT</t>
        </is>
      </c>
      <c r="C7" t="inlineStr" s="8">
        <is>
          <t>Administrator</t>
        </is>
      </c>
      <c r="D7" s="5">
        <v>26</v>
      </c>
      <c r="E7" s="5">
        <f>SUMIFS(Wnioski_urlopowe!$G$2:$G$101,Wnioski_urlopowe!$A$2:$A$101,A7,Wnioski_urlopowe!$F$2:$F$101,"Zatwierdzony")+SUMIFS(Wnioski_urlopowe!$G$2:$G$101,Wnioski_urlopowe!$A$2:$A$101,A7,Wnioski_urlopowe!$F$2:$F$101,"Planowany")</f>
      </c>
      <c r="F7" s="5">
        <f>D7-E7</f>
      </c>
    </row>
    <row r="8">
      <c r="A8" t="inlineStr" s="8">
        <is>
          <t/>
        </is>
      </c>
      <c r="B8" t="inlineStr" s="8">
        <is>
          <t/>
        </is>
      </c>
      <c r="C8" t="inlineStr" s="8">
        <is>
          <t/>
        </is>
      </c>
      <c r="D8" t="inlineStr" s="8">
        <is>
          <t/>
        </is>
      </c>
      <c r="E8" s="5">
        <f>IF(A8="","",SUMIFS(Wnioski_urlopowe!$G$2:$G$101,Wnioski_urlopowe!$A$2:$A$101,A8))</f>
      </c>
      <c r="F8" s="5">
        <f>IF(A8="","",D8-E8)</f>
      </c>
    </row>
    <row r="9">
      <c r="A9" t="inlineStr" s="8">
        <is>
          <t/>
        </is>
      </c>
      <c r="B9" t="inlineStr" s="8">
        <is>
          <t/>
        </is>
      </c>
      <c r="C9" t="inlineStr" s="8">
        <is>
          <t/>
        </is>
      </c>
      <c r="D9" t="inlineStr" s="8">
        <is>
          <t/>
        </is>
      </c>
      <c r="E9" s="5">
        <f>IF(A9="","",SUMIFS(Wnioski_urlopowe!$G$2:$G$101,Wnioski_urlopowe!$A$2:$A$101,A9))</f>
      </c>
      <c r="F9" s="5">
        <f>IF(A9="","",D9-E9)</f>
      </c>
    </row>
    <row r="10">
      <c r="A10" t="inlineStr" s="8">
        <is>
          <t/>
        </is>
      </c>
      <c r="B10" t="inlineStr" s="8">
        <is>
          <t/>
        </is>
      </c>
      <c r="C10" t="inlineStr" s="8">
        <is>
          <t/>
        </is>
      </c>
      <c r="D10" t="inlineStr" s="8">
        <is>
          <t/>
        </is>
      </c>
      <c r="E10" s="5">
        <f>IF(A10="","",SUMIFS(Wnioski_urlopowe!$G$2:$G$101,Wnioski_urlopowe!$A$2:$A$101,A10))</f>
      </c>
      <c r="F10" s="5">
        <f>IF(A10="","",D10-E10)</f>
      </c>
    </row>
    <row r="11">
      <c r="A11" t="inlineStr" s="8">
        <is>
          <t/>
        </is>
      </c>
      <c r="B11" t="inlineStr" s="8">
        <is>
          <t/>
        </is>
      </c>
      <c r="C11" t="inlineStr" s="8">
        <is>
          <t/>
        </is>
      </c>
      <c r="D11" t="inlineStr" s="8">
        <is>
          <t/>
        </is>
      </c>
      <c r="E11" s="5">
        <f>IF(A11="","",SUMIFS(Wnioski_urlopowe!$G$2:$G$101,Wnioski_urlopowe!$A$2:$A$101,A11))</f>
      </c>
      <c r="F11" s="5">
        <f>IF(A11="","",D11-E11)</f>
      </c>
    </row>
    <row r="12">
      <c r="A12" t="inlineStr" s="8">
        <is>
          <t/>
        </is>
      </c>
      <c r="B12" t="inlineStr" s="8">
        <is>
          <t/>
        </is>
      </c>
      <c r="C12" t="inlineStr" s="8">
        <is>
          <t/>
        </is>
      </c>
      <c r="D12" t="inlineStr" s="8">
        <is>
          <t/>
        </is>
      </c>
      <c r="E12" s="5">
        <f>IF(A12="","",SUMIFS(Wnioski_urlopowe!$G$2:$G$101,Wnioski_urlopowe!$A$2:$A$101,A12))</f>
      </c>
      <c r="F12" s="5">
        <f>IF(A12="","",D12-E12)</f>
      </c>
    </row>
    <row r="13">
      <c r="A13" t="inlineStr" s="8">
        <is>
          <t/>
        </is>
      </c>
      <c r="B13" t="inlineStr" s="8">
        <is>
          <t/>
        </is>
      </c>
      <c r="C13" t="inlineStr" s="8">
        <is>
          <t/>
        </is>
      </c>
      <c r="D13" t="inlineStr" s="8">
        <is>
          <t/>
        </is>
      </c>
      <c r="E13" s="5">
        <f>IF(A13="","",SUMIFS(Wnioski_urlopowe!$G$2:$G$101,Wnioski_urlopowe!$A$2:$A$101,A13))</f>
      </c>
      <c r="F13" s="5">
        <f>IF(A13="","",D13-E13)</f>
      </c>
    </row>
    <row r="14">
      <c r="A14" t="inlineStr" s="8">
        <is>
          <t/>
        </is>
      </c>
      <c r="B14" t="inlineStr" s="8">
        <is>
          <t/>
        </is>
      </c>
      <c r="C14" t="inlineStr" s="8">
        <is>
          <t/>
        </is>
      </c>
      <c r="D14" t="inlineStr" s="8">
        <is>
          <t/>
        </is>
      </c>
      <c r="E14" s="5">
        <f>IF(A14="","",SUMIFS(Wnioski_urlopowe!$G$2:$G$101,Wnioski_urlopowe!$A$2:$A$101,A14))</f>
      </c>
      <c r="F14" s="5">
        <f>IF(A14="","",D14-E14)</f>
      </c>
    </row>
    <row r="15">
      <c r="A15" t="inlineStr" s="8">
        <is>
          <t/>
        </is>
      </c>
      <c r="B15" t="inlineStr" s="8">
        <is>
          <t/>
        </is>
      </c>
      <c r="C15" t="inlineStr" s="8">
        <is>
          <t/>
        </is>
      </c>
      <c r="D15" t="inlineStr" s="8">
        <is>
          <t/>
        </is>
      </c>
      <c r="E15" s="5">
        <f>IF(A15="","",SUMIFS(Wnioski_urlopowe!$G$2:$G$101,Wnioski_urlopowe!$A$2:$A$101,A15))</f>
      </c>
      <c r="F15" s="5">
        <f>IF(A15="","",D15-E15)</f>
      </c>
    </row>
    <row r="16">
      <c r="A16" t="inlineStr" s="8">
        <is>
          <t/>
        </is>
      </c>
      <c r="B16" t="inlineStr" s="8">
        <is>
          <t/>
        </is>
      </c>
      <c r="C16" t="inlineStr" s="8">
        <is>
          <t/>
        </is>
      </c>
      <c r="D16" t="inlineStr" s="8">
        <is>
          <t/>
        </is>
      </c>
      <c r="E16" s="5">
        <f>IF(A16="","",SUMIFS(Wnioski_urlopowe!$G$2:$G$101,Wnioski_urlopowe!$A$2:$A$101,A16))</f>
      </c>
      <c r="F16" s="5">
        <f>IF(A16="","",D16-E16)</f>
      </c>
    </row>
    <row r="17">
      <c r="A17" t="inlineStr" s="8">
        <is>
          <t/>
        </is>
      </c>
      <c r="B17" t="inlineStr" s="8">
        <is>
          <t/>
        </is>
      </c>
      <c r="C17" t="inlineStr" s="8">
        <is>
          <t/>
        </is>
      </c>
      <c r="D17" t="inlineStr" s="8">
        <is>
          <t/>
        </is>
      </c>
      <c r="E17" s="5">
        <f>IF(A17="","",SUMIFS(Wnioski_urlopowe!$G$2:$G$101,Wnioski_urlopowe!$A$2:$A$101,A17))</f>
      </c>
      <c r="F17" s="5">
        <f>IF(A17="","",D17-E17)</f>
      </c>
    </row>
    <row r="18">
      <c r="A18" t="inlineStr" s="8">
        <is>
          <t/>
        </is>
      </c>
      <c r="B18" t="inlineStr" s="8">
        <is>
          <t/>
        </is>
      </c>
      <c r="C18" t="inlineStr" s="8">
        <is>
          <t/>
        </is>
      </c>
      <c r="D18" t="inlineStr" s="8">
        <is>
          <t/>
        </is>
      </c>
      <c r="E18" s="5">
        <f>IF(A18="","",SUMIFS(Wnioski_urlopowe!$G$2:$G$101,Wnioski_urlopowe!$A$2:$A$101,A18))</f>
      </c>
      <c r="F18" s="5">
        <f>IF(A18="","",D18-E18)</f>
      </c>
    </row>
    <row r="19">
      <c r="A19" t="inlineStr" s="8">
        <is>
          <t/>
        </is>
      </c>
      <c r="B19" t="inlineStr" s="8">
        <is>
          <t/>
        </is>
      </c>
      <c r="C19" t="inlineStr" s="8">
        <is>
          <t/>
        </is>
      </c>
      <c r="D19" t="inlineStr" s="8">
        <is>
          <t/>
        </is>
      </c>
      <c r="E19" s="5">
        <f>IF(A19="","",SUMIFS(Wnioski_urlopowe!$G$2:$G$101,Wnioski_urlopowe!$A$2:$A$101,A19))</f>
      </c>
      <c r="F19" s="5">
        <f>IF(A19="","",D19-E19)</f>
      </c>
    </row>
    <row r="20">
      <c r="A20" t="inlineStr" s="8">
        <is>
          <t/>
        </is>
      </c>
      <c r="B20" t="inlineStr" s="8">
        <is>
          <t/>
        </is>
      </c>
      <c r="C20" t="inlineStr" s="8">
        <is>
          <t/>
        </is>
      </c>
      <c r="D20" t="inlineStr" s="8">
        <is>
          <t/>
        </is>
      </c>
      <c r="E20" s="5">
        <f>IF(A20="","",SUMIFS(Wnioski_urlopowe!$G$2:$G$101,Wnioski_urlopowe!$A$2:$A$101,A20))</f>
      </c>
      <c r="F20" s="5">
        <f>IF(A20="","",D20-E20)</f>
      </c>
    </row>
    <row r="21">
      <c r="A21" t="inlineStr" s="8">
        <is>
          <t/>
        </is>
      </c>
      <c r="B21" t="inlineStr" s="8">
        <is>
          <t/>
        </is>
      </c>
      <c r="C21" t="inlineStr" s="8">
        <is>
          <t/>
        </is>
      </c>
      <c r="D21" t="inlineStr" s="8">
        <is>
          <t/>
        </is>
      </c>
      <c r="E21" s="5">
        <f>IF(A21="","",SUMIFS(Wnioski_urlopowe!$G$2:$G$101,Wnioski_urlopowe!$A$2:$A$101,A21))</f>
      </c>
      <c r="F21" s="5">
        <f>IF(A21="","",D21-E21)</f>
      </c>
    </row>
  </sheetData>
  <conditionalFormatting sqref="F2:F21">
    <cfRule type="cellIs" priority="1" operator="lessThan" dxfId="0">
      <formula>0</formula>
    </cfRule>
  </conditionalFormatting>
  <pageMargins left="0.5" right="0.5" top="0.6" bottom="0.6" header="0.3" footer="0.3"/>
</worksheet>
</file>

<file path=xl/worksheets/wnioski.xml><?xml version="1.0" encoding="utf-8"?>
<worksheet xmlns="http://schemas.openxmlformats.org/spreadsheetml/2006/main" xmlns:r="http://schemas.openxmlformats.org/officeDocument/2006/relationships">
  <dimension ref="A1:H101"/>
  <sheetViews>
    <sheetView workbookViewId="0">
      <pane ySplit="1" topLeftCell="A2" activePane="bottomLeft" state="frozen"/>
    </sheetView>
  </sheetViews>
  <sheetFormatPr defaultRowHeight="18"/>
  <cols>
    <col min="1" max="2" width="20" customWidth="1"/>
    <col min="3" max="4" width="13" customWidth="1"/>
    <col min="5" max="6" width="16" customWidth="1"/>
    <col min="7" max="7" width="12" customWidth="1"/>
    <col min="8" max="8" width="28" customWidth="1"/>
  </cols>
  <sheetData>
    <row r="1">
      <c r="A1" t="inlineStr" s="3">
        <is>
          <t>Pracownik</t>
        </is>
      </c>
      <c r="B1" t="inlineStr" s="3">
        <is>
          <t>Zespol</t>
        </is>
      </c>
      <c r="C1" t="inlineStr" s="3">
        <is>
          <t>Data od</t>
        </is>
      </c>
      <c r="D1" t="inlineStr" s="3">
        <is>
          <t>Data do</t>
        </is>
      </c>
      <c r="E1" t="inlineStr" s="3">
        <is>
          <t>Typ</t>
        </is>
      </c>
      <c r="F1" t="inlineStr" s="3">
        <is>
          <t>Status</t>
        </is>
      </c>
      <c r="G1" t="inlineStr" s="3">
        <is>
          <t>Dni robocze</t>
        </is>
      </c>
      <c r="H1" t="inlineStr" s="3">
        <is>
          <t>Notatka</t>
        </is>
      </c>
    </row>
    <row r="2">
      <c r="A2" t="inlineStr" s="8">
        <is>
          <t>Anna Kowalska</t>
        </is>
      </c>
      <c r="B2" t="inlineStr" s="8">
        <is>
          <t>Sprzedaz</t>
        </is>
      </c>
      <c r="C2" s="4">
        <v>46034</v>
      </c>
      <c r="D2" s="4">
        <v>46038</v>
      </c>
      <c r="E2" t="inlineStr" s="8">
        <is>
          <t>Wypoczynkowy</t>
        </is>
      </c>
      <c r="F2" t="inlineStr" s="8">
        <is>
          <t>Zatwierdzony</t>
        </is>
      </c>
      <c r="G2" s="5">
        <f>IF(OR(C2="",D2=""),"",NETWORKDAYS(C2,D2))</f>
      </c>
      <c r="H2" t="inlineStr" s="8">
        <is>
          <t>Ferie</t>
        </is>
      </c>
    </row>
    <row r="3">
      <c r="A3" t="inlineStr" s="8">
        <is>
          <t>Piotr Nowak</t>
        </is>
      </c>
      <c r="B3" t="inlineStr" s="8">
        <is>
          <t>Produkcja</t>
        </is>
      </c>
      <c r="C3" s="4">
        <v>46055</v>
      </c>
      <c r="D3" s="4">
        <v>46059</v>
      </c>
      <c r="E3" t="inlineStr" s="8">
        <is>
          <t>Wypoczynkowy</t>
        </is>
      </c>
      <c r="F3" t="inlineStr" s="8">
        <is>
          <t>Planowany</t>
        </is>
      </c>
      <c r="G3" s="5">
        <f>IF(OR(C3="",D3=""),"",NETWORKDAYS(C3,D3))</f>
      </c>
      <c r="H3" t="inlineStr" s="8">
        <is>
          <t/>
        </is>
      </c>
    </row>
    <row r="4">
      <c r="A4" t="inlineStr" s="8">
        <is>
          <t>Marta Zielinska</t>
        </is>
      </c>
      <c r="B4" t="inlineStr" s="8">
        <is>
          <t>Administracja</t>
        </is>
      </c>
      <c r="C4" s="4">
        <v>46146</v>
      </c>
      <c r="D4" s="4">
        <v>46150</v>
      </c>
      <c r="E4" t="inlineStr" s="8">
        <is>
          <t>Wypoczynkowy</t>
        </is>
      </c>
      <c r="F4" t="inlineStr" s="8">
        <is>
          <t>Zatwierdzony</t>
        </is>
      </c>
      <c r="G4" s="5">
        <f>IF(OR(C4="",D4=""),"",NETWORKDAYS(C4,D4))</f>
      </c>
      <c r="H4" t="inlineStr" s="8">
        <is>
          <t>Majowka</t>
        </is>
      </c>
    </row>
    <row r="5">
      <c r="A5" t="inlineStr" s="8">
        <is>
          <t>Tomasz Wisniewski</t>
        </is>
      </c>
      <c r="B5" t="inlineStr" s="8">
        <is>
          <t>Serwis</t>
        </is>
      </c>
      <c r="C5" s="4">
        <v>46216</v>
      </c>
      <c r="D5" s="4">
        <v>46227</v>
      </c>
      <c r="E5" t="inlineStr" s="8">
        <is>
          <t>Wypoczynkowy</t>
        </is>
      </c>
      <c r="F5" t="inlineStr" s="8">
        <is>
          <t>Planowany</t>
        </is>
      </c>
      <c r="G5" s="5">
        <f>IF(OR(C5="",D5=""),"",NETWORKDAYS(C5,D5))</f>
      </c>
      <c r="H5" t="inlineStr" s="8">
        <is>
          <t>Urlop letni</t>
        </is>
      </c>
    </row>
    <row r="6">
      <c r="A6" t="inlineStr" s="8">
        <is>
          <t>Katarzyna Wojcik</t>
        </is>
      </c>
      <c r="B6" t="inlineStr" s="8">
        <is>
          <t>Marketing</t>
        </is>
      </c>
      <c r="C6" s="4">
        <v>46237</v>
      </c>
      <c r="D6" s="4">
        <v>46248</v>
      </c>
      <c r="E6" t="inlineStr" s="8">
        <is>
          <t>Wypoczynkowy</t>
        </is>
      </c>
      <c r="F6" t="inlineStr" s="8">
        <is>
          <t>Planowany</t>
        </is>
      </c>
      <c r="G6" s="5">
        <f>IF(OR(C6="",D6=""),"",NETWORKDAYS(C6,D6))</f>
      </c>
      <c r="H6" t="inlineStr" s="8">
        <is>
          <t>Urlop letni</t>
        </is>
      </c>
    </row>
    <row r="7">
      <c r="A7" t="inlineStr" s="8">
        <is>
          <t>Michal Kaminski</t>
        </is>
      </c>
      <c r="B7" t="inlineStr" s="8">
        <is>
          <t>IT</t>
        </is>
      </c>
      <c r="C7" s="4">
        <v>46377</v>
      </c>
      <c r="D7" s="4">
        <v>46387</v>
      </c>
      <c r="E7" t="inlineStr" s="8">
        <is>
          <t>Wypoczynkowy</t>
        </is>
      </c>
      <c r="F7" t="inlineStr" s="8">
        <is>
          <t>Planowany</t>
        </is>
      </c>
      <c r="G7" s="5">
        <f>IF(OR(C7="",D7=""),"",NETWORKDAYS(C7,D7))</f>
      </c>
      <c r="H7" t="inlineStr" s="8">
        <is>
          <t>Koniec roku</t>
        </is>
      </c>
    </row>
    <row r="8">
      <c r="A8" t="inlineStr" s="8">
        <is>
          <t/>
        </is>
      </c>
      <c r="B8" t="inlineStr" s="8">
        <is>
          <t/>
        </is>
      </c>
      <c r="C8" t="inlineStr" s="4">
        <is>
          <t/>
        </is>
      </c>
      <c r="D8" t="inlineStr" s="4">
        <is>
          <t/>
        </is>
      </c>
      <c r="E8" t="inlineStr" s="8">
        <is>
          <t/>
        </is>
      </c>
      <c r="F8" t="inlineStr" s="8">
        <is>
          <t/>
        </is>
      </c>
      <c r="G8" s="5">
        <f>IF(OR(C8="",D8=""),"",NETWORKDAYS(C8,D8))</f>
      </c>
      <c r="H8" t="inlineStr" s="8">
        <is>
          <t/>
        </is>
      </c>
    </row>
    <row r="9">
      <c r="A9" t="inlineStr" s="8">
        <is>
          <t/>
        </is>
      </c>
      <c r="B9" t="inlineStr" s="8">
        <is>
          <t/>
        </is>
      </c>
      <c r="C9" t="inlineStr" s="4">
        <is>
          <t/>
        </is>
      </c>
      <c r="D9" t="inlineStr" s="4">
        <is>
          <t/>
        </is>
      </c>
      <c r="E9" t="inlineStr" s="8">
        <is>
          <t/>
        </is>
      </c>
      <c r="F9" t="inlineStr" s="8">
        <is>
          <t/>
        </is>
      </c>
      <c r="G9" s="5">
        <f>IF(OR(C9="",D9=""),"",NETWORKDAYS(C9,D9))</f>
      </c>
      <c r="H9" t="inlineStr" s="8">
        <is>
          <t/>
        </is>
      </c>
    </row>
    <row r="10">
      <c r="A10" t="inlineStr" s="8">
        <is>
          <t/>
        </is>
      </c>
      <c r="B10" t="inlineStr" s="8">
        <is>
          <t/>
        </is>
      </c>
      <c r="C10" t="inlineStr" s="4">
        <is>
          <t/>
        </is>
      </c>
      <c r="D10" t="inlineStr" s="4">
        <is>
          <t/>
        </is>
      </c>
      <c r="E10" t="inlineStr" s="8">
        <is>
          <t/>
        </is>
      </c>
      <c r="F10" t="inlineStr" s="8">
        <is>
          <t/>
        </is>
      </c>
      <c r="G10" s="5">
        <f>IF(OR(C10="",D10=""),"",NETWORKDAYS(C10,D10))</f>
      </c>
      <c r="H10" t="inlineStr" s="8">
        <is>
          <t/>
        </is>
      </c>
    </row>
    <row r="11">
      <c r="A11" t="inlineStr" s="8">
        <is>
          <t/>
        </is>
      </c>
      <c r="B11" t="inlineStr" s="8">
        <is>
          <t/>
        </is>
      </c>
      <c r="C11" t="inlineStr" s="4">
        <is>
          <t/>
        </is>
      </c>
      <c r="D11" t="inlineStr" s="4">
        <is>
          <t/>
        </is>
      </c>
      <c r="E11" t="inlineStr" s="8">
        <is>
          <t/>
        </is>
      </c>
      <c r="F11" t="inlineStr" s="8">
        <is>
          <t/>
        </is>
      </c>
      <c r="G11" s="5">
        <f>IF(OR(C11="",D11=""),"",NETWORKDAYS(C11,D11))</f>
      </c>
      <c r="H11" t="inlineStr" s="8">
        <is>
          <t/>
        </is>
      </c>
    </row>
    <row r="12">
      <c r="A12" t="inlineStr" s="8">
        <is>
          <t/>
        </is>
      </c>
      <c r="B12" t="inlineStr" s="8">
        <is>
          <t/>
        </is>
      </c>
      <c r="C12" t="inlineStr" s="4">
        <is>
          <t/>
        </is>
      </c>
      <c r="D12" t="inlineStr" s="4">
        <is>
          <t/>
        </is>
      </c>
      <c r="E12" t="inlineStr" s="8">
        <is>
          <t/>
        </is>
      </c>
      <c r="F12" t="inlineStr" s="8">
        <is>
          <t/>
        </is>
      </c>
      <c r="G12" s="5">
        <f>IF(OR(C12="",D12=""),"",NETWORKDAYS(C12,D12))</f>
      </c>
      <c r="H12" t="inlineStr" s="8">
        <is>
          <t/>
        </is>
      </c>
    </row>
    <row r="13">
      <c r="A13" t="inlineStr" s="8">
        <is>
          <t/>
        </is>
      </c>
      <c r="B13" t="inlineStr" s="8">
        <is>
          <t/>
        </is>
      </c>
      <c r="C13" t="inlineStr" s="4">
        <is>
          <t/>
        </is>
      </c>
      <c r="D13" t="inlineStr" s="4">
        <is>
          <t/>
        </is>
      </c>
      <c r="E13" t="inlineStr" s="8">
        <is>
          <t/>
        </is>
      </c>
      <c r="F13" t="inlineStr" s="8">
        <is>
          <t/>
        </is>
      </c>
      <c r="G13" s="5">
        <f>IF(OR(C13="",D13=""),"",NETWORKDAYS(C13,D13))</f>
      </c>
      <c r="H13" t="inlineStr" s="8">
        <is>
          <t/>
        </is>
      </c>
    </row>
    <row r="14">
      <c r="A14" t="inlineStr" s="8">
        <is>
          <t/>
        </is>
      </c>
      <c r="B14" t="inlineStr" s="8">
        <is>
          <t/>
        </is>
      </c>
      <c r="C14" t="inlineStr" s="4">
        <is>
          <t/>
        </is>
      </c>
      <c r="D14" t="inlineStr" s="4">
        <is>
          <t/>
        </is>
      </c>
      <c r="E14" t="inlineStr" s="8">
        <is>
          <t/>
        </is>
      </c>
      <c r="F14" t="inlineStr" s="8">
        <is>
          <t/>
        </is>
      </c>
      <c r="G14" s="5">
        <f>IF(OR(C14="",D14=""),"",NETWORKDAYS(C14,D14))</f>
      </c>
      <c r="H14" t="inlineStr" s="8">
        <is>
          <t/>
        </is>
      </c>
    </row>
    <row r="15">
      <c r="A15" t="inlineStr" s="8">
        <is>
          <t/>
        </is>
      </c>
      <c r="B15" t="inlineStr" s="8">
        <is>
          <t/>
        </is>
      </c>
      <c r="C15" t="inlineStr" s="4">
        <is>
          <t/>
        </is>
      </c>
      <c r="D15" t="inlineStr" s="4">
        <is>
          <t/>
        </is>
      </c>
      <c r="E15" t="inlineStr" s="8">
        <is>
          <t/>
        </is>
      </c>
      <c r="F15" t="inlineStr" s="8">
        <is>
          <t/>
        </is>
      </c>
      <c r="G15" s="5">
        <f>IF(OR(C15="",D15=""),"",NETWORKDAYS(C15,D15))</f>
      </c>
      <c r="H15" t="inlineStr" s="8">
        <is>
          <t/>
        </is>
      </c>
    </row>
    <row r="16">
      <c r="A16" t="inlineStr" s="8">
        <is>
          <t/>
        </is>
      </c>
      <c r="B16" t="inlineStr" s="8">
        <is>
          <t/>
        </is>
      </c>
      <c r="C16" t="inlineStr" s="4">
        <is>
          <t/>
        </is>
      </c>
      <c r="D16" t="inlineStr" s="4">
        <is>
          <t/>
        </is>
      </c>
      <c r="E16" t="inlineStr" s="8">
        <is>
          <t/>
        </is>
      </c>
      <c r="F16" t="inlineStr" s="8">
        <is>
          <t/>
        </is>
      </c>
      <c r="G16" s="5">
        <f>IF(OR(C16="",D16=""),"",NETWORKDAYS(C16,D16))</f>
      </c>
      <c r="H16" t="inlineStr" s="8">
        <is>
          <t/>
        </is>
      </c>
    </row>
    <row r="17">
      <c r="A17" t="inlineStr" s="8">
        <is>
          <t/>
        </is>
      </c>
      <c r="B17" t="inlineStr" s="8">
        <is>
          <t/>
        </is>
      </c>
      <c r="C17" t="inlineStr" s="4">
        <is>
          <t/>
        </is>
      </c>
      <c r="D17" t="inlineStr" s="4">
        <is>
          <t/>
        </is>
      </c>
      <c r="E17" t="inlineStr" s="8">
        <is>
          <t/>
        </is>
      </c>
      <c r="F17" t="inlineStr" s="8">
        <is>
          <t/>
        </is>
      </c>
      <c r="G17" s="5">
        <f>IF(OR(C17="",D17=""),"",NETWORKDAYS(C17,D17))</f>
      </c>
      <c r="H17" t="inlineStr" s="8">
        <is>
          <t/>
        </is>
      </c>
    </row>
    <row r="18">
      <c r="A18" t="inlineStr" s="8">
        <is>
          <t/>
        </is>
      </c>
      <c r="B18" t="inlineStr" s="8">
        <is>
          <t/>
        </is>
      </c>
      <c r="C18" t="inlineStr" s="4">
        <is>
          <t/>
        </is>
      </c>
      <c r="D18" t="inlineStr" s="4">
        <is>
          <t/>
        </is>
      </c>
      <c r="E18" t="inlineStr" s="8">
        <is>
          <t/>
        </is>
      </c>
      <c r="F18" t="inlineStr" s="8">
        <is>
          <t/>
        </is>
      </c>
      <c r="G18" s="5">
        <f>IF(OR(C18="",D18=""),"",NETWORKDAYS(C18,D18))</f>
      </c>
      <c r="H18" t="inlineStr" s="8">
        <is>
          <t/>
        </is>
      </c>
    </row>
    <row r="19">
      <c r="A19" t="inlineStr" s="8">
        <is>
          <t/>
        </is>
      </c>
      <c r="B19" t="inlineStr" s="8">
        <is>
          <t/>
        </is>
      </c>
      <c r="C19" t="inlineStr" s="4">
        <is>
          <t/>
        </is>
      </c>
      <c r="D19" t="inlineStr" s="4">
        <is>
          <t/>
        </is>
      </c>
      <c r="E19" t="inlineStr" s="8">
        <is>
          <t/>
        </is>
      </c>
      <c r="F19" t="inlineStr" s="8">
        <is>
          <t/>
        </is>
      </c>
      <c r="G19" s="5">
        <f>IF(OR(C19="",D19=""),"",NETWORKDAYS(C19,D19))</f>
      </c>
      <c r="H19" t="inlineStr" s="8">
        <is>
          <t/>
        </is>
      </c>
    </row>
    <row r="20">
      <c r="A20" t="inlineStr" s="8">
        <is>
          <t/>
        </is>
      </c>
      <c r="B20" t="inlineStr" s="8">
        <is>
          <t/>
        </is>
      </c>
      <c r="C20" t="inlineStr" s="4">
        <is>
          <t/>
        </is>
      </c>
      <c r="D20" t="inlineStr" s="4">
        <is>
          <t/>
        </is>
      </c>
      <c r="E20" t="inlineStr" s="8">
        <is>
          <t/>
        </is>
      </c>
      <c r="F20" t="inlineStr" s="8">
        <is>
          <t/>
        </is>
      </c>
      <c r="G20" s="5">
        <f>IF(OR(C20="",D20=""),"",NETWORKDAYS(C20,D20))</f>
      </c>
      <c r="H20" t="inlineStr" s="8">
        <is>
          <t/>
        </is>
      </c>
    </row>
    <row r="21">
      <c r="A21" t="inlineStr" s="8">
        <is>
          <t/>
        </is>
      </c>
      <c r="B21" t="inlineStr" s="8">
        <is>
          <t/>
        </is>
      </c>
      <c r="C21" t="inlineStr" s="4">
        <is>
          <t/>
        </is>
      </c>
      <c r="D21" t="inlineStr" s="4">
        <is>
          <t/>
        </is>
      </c>
      <c r="E21" t="inlineStr" s="8">
        <is>
          <t/>
        </is>
      </c>
      <c r="F21" t="inlineStr" s="8">
        <is>
          <t/>
        </is>
      </c>
      <c r="G21" s="5">
        <f>IF(OR(C21="",D21=""),"",NETWORKDAYS(C21,D21))</f>
      </c>
      <c r="H21" t="inlineStr" s="8">
        <is>
          <t/>
        </is>
      </c>
    </row>
    <row r="22">
      <c r="A22" t="inlineStr" s="8">
        <is>
          <t/>
        </is>
      </c>
      <c r="B22" t="inlineStr" s="8">
        <is>
          <t/>
        </is>
      </c>
      <c r="C22" t="inlineStr" s="4">
        <is>
          <t/>
        </is>
      </c>
      <c r="D22" t="inlineStr" s="4">
        <is>
          <t/>
        </is>
      </c>
      <c r="E22" t="inlineStr" s="8">
        <is>
          <t/>
        </is>
      </c>
      <c r="F22" t="inlineStr" s="8">
        <is>
          <t/>
        </is>
      </c>
      <c r="G22" s="5">
        <f>IF(OR(C22="",D22=""),"",NETWORKDAYS(C22,D22))</f>
      </c>
      <c r="H22" t="inlineStr" s="8">
        <is>
          <t/>
        </is>
      </c>
    </row>
    <row r="23">
      <c r="A23" t="inlineStr" s="8">
        <is>
          <t/>
        </is>
      </c>
      <c r="B23" t="inlineStr" s="8">
        <is>
          <t/>
        </is>
      </c>
      <c r="C23" t="inlineStr" s="4">
        <is>
          <t/>
        </is>
      </c>
      <c r="D23" t="inlineStr" s="4">
        <is>
          <t/>
        </is>
      </c>
      <c r="E23" t="inlineStr" s="8">
        <is>
          <t/>
        </is>
      </c>
      <c r="F23" t="inlineStr" s="8">
        <is>
          <t/>
        </is>
      </c>
      <c r="G23" s="5">
        <f>IF(OR(C23="",D23=""),"",NETWORKDAYS(C23,D23))</f>
      </c>
      <c r="H23" t="inlineStr" s="8">
        <is>
          <t/>
        </is>
      </c>
    </row>
    <row r="24">
      <c r="A24" t="inlineStr" s="8">
        <is>
          <t/>
        </is>
      </c>
      <c r="B24" t="inlineStr" s="8">
        <is>
          <t/>
        </is>
      </c>
      <c r="C24" t="inlineStr" s="4">
        <is>
          <t/>
        </is>
      </c>
      <c r="D24" t="inlineStr" s="4">
        <is>
          <t/>
        </is>
      </c>
      <c r="E24" t="inlineStr" s="8">
        <is>
          <t/>
        </is>
      </c>
      <c r="F24" t="inlineStr" s="8">
        <is>
          <t/>
        </is>
      </c>
      <c r="G24" s="5">
        <f>IF(OR(C24="",D24=""),"",NETWORKDAYS(C24,D24))</f>
      </c>
      <c r="H24" t="inlineStr" s="8">
        <is>
          <t/>
        </is>
      </c>
    </row>
    <row r="25">
      <c r="A25" t="inlineStr" s="8">
        <is>
          <t/>
        </is>
      </c>
      <c r="B25" t="inlineStr" s="8">
        <is>
          <t/>
        </is>
      </c>
      <c r="C25" t="inlineStr" s="4">
        <is>
          <t/>
        </is>
      </c>
      <c r="D25" t="inlineStr" s="4">
        <is>
          <t/>
        </is>
      </c>
      <c r="E25" t="inlineStr" s="8">
        <is>
          <t/>
        </is>
      </c>
      <c r="F25" t="inlineStr" s="8">
        <is>
          <t/>
        </is>
      </c>
      <c r="G25" s="5">
        <f>IF(OR(C25="",D25=""),"",NETWORKDAYS(C25,D25))</f>
      </c>
      <c r="H25" t="inlineStr" s="8">
        <is>
          <t/>
        </is>
      </c>
    </row>
    <row r="26">
      <c r="A26" t="inlineStr" s="8">
        <is>
          <t/>
        </is>
      </c>
      <c r="B26" t="inlineStr" s="8">
        <is>
          <t/>
        </is>
      </c>
      <c r="C26" t="inlineStr" s="4">
        <is>
          <t/>
        </is>
      </c>
      <c r="D26" t="inlineStr" s="4">
        <is>
          <t/>
        </is>
      </c>
      <c r="E26" t="inlineStr" s="8">
        <is>
          <t/>
        </is>
      </c>
      <c r="F26" t="inlineStr" s="8">
        <is>
          <t/>
        </is>
      </c>
      <c r="G26" s="5">
        <f>IF(OR(C26="",D26=""),"",NETWORKDAYS(C26,D26))</f>
      </c>
      <c r="H26" t="inlineStr" s="8">
        <is>
          <t/>
        </is>
      </c>
    </row>
    <row r="27">
      <c r="A27" t="inlineStr" s="8">
        <is>
          <t/>
        </is>
      </c>
      <c r="B27" t="inlineStr" s="8">
        <is>
          <t/>
        </is>
      </c>
      <c r="C27" t="inlineStr" s="4">
        <is>
          <t/>
        </is>
      </c>
      <c r="D27" t="inlineStr" s="4">
        <is>
          <t/>
        </is>
      </c>
      <c r="E27" t="inlineStr" s="8">
        <is>
          <t/>
        </is>
      </c>
      <c r="F27" t="inlineStr" s="8">
        <is>
          <t/>
        </is>
      </c>
      <c r="G27" s="5">
        <f>IF(OR(C27="",D27=""),"",NETWORKDAYS(C27,D27))</f>
      </c>
      <c r="H27" t="inlineStr" s="8">
        <is>
          <t/>
        </is>
      </c>
    </row>
    <row r="28">
      <c r="A28" t="inlineStr" s="8">
        <is>
          <t/>
        </is>
      </c>
      <c r="B28" t="inlineStr" s="8">
        <is>
          <t/>
        </is>
      </c>
      <c r="C28" t="inlineStr" s="4">
        <is>
          <t/>
        </is>
      </c>
      <c r="D28" t="inlineStr" s="4">
        <is>
          <t/>
        </is>
      </c>
      <c r="E28" t="inlineStr" s="8">
        <is>
          <t/>
        </is>
      </c>
      <c r="F28" t="inlineStr" s="8">
        <is>
          <t/>
        </is>
      </c>
      <c r="G28" s="5">
        <f>IF(OR(C28="",D28=""),"",NETWORKDAYS(C28,D28))</f>
      </c>
      <c r="H28" t="inlineStr" s="8">
        <is>
          <t/>
        </is>
      </c>
    </row>
    <row r="29">
      <c r="A29" t="inlineStr" s="8">
        <is>
          <t/>
        </is>
      </c>
      <c r="B29" t="inlineStr" s="8">
        <is>
          <t/>
        </is>
      </c>
      <c r="C29" t="inlineStr" s="4">
        <is>
          <t/>
        </is>
      </c>
      <c r="D29" t="inlineStr" s="4">
        <is>
          <t/>
        </is>
      </c>
      <c r="E29" t="inlineStr" s="8">
        <is>
          <t/>
        </is>
      </c>
      <c r="F29" t="inlineStr" s="8">
        <is>
          <t/>
        </is>
      </c>
      <c r="G29" s="5">
        <f>IF(OR(C29="",D29=""),"",NETWORKDAYS(C29,D29))</f>
      </c>
      <c r="H29" t="inlineStr" s="8">
        <is>
          <t/>
        </is>
      </c>
    </row>
    <row r="30">
      <c r="A30" t="inlineStr" s="8">
        <is>
          <t/>
        </is>
      </c>
      <c r="B30" t="inlineStr" s="8">
        <is>
          <t/>
        </is>
      </c>
      <c r="C30" t="inlineStr" s="4">
        <is>
          <t/>
        </is>
      </c>
      <c r="D30" t="inlineStr" s="4">
        <is>
          <t/>
        </is>
      </c>
      <c r="E30" t="inlineStr" s="8">
        <is>
          <t/>
        </is>
      </c>
      <c r="F30" t="inlineStr" s="8">
        <is>
          <t/>
        </is>
      </c>
      <c r="G30" s="5">
        <f>IF(OR(C30="",D30=""),"",NETWORKDAYS(C30,D30))</f>
      </c>
      <c r="H30" t="inlineStr" s="8">
        <is>
          <t/>
        </is>
      </c>
    </row>
    <row r="31">
      <c r="A31" t="inlineStr" s="8">
        <is>
          <t/>
        </is>
      </c>
      <c r="B31" t="inlineStr" s="8">
        <is>
          <t/>
        </is>
      </c>
      <c r="C31" t="inlineStr" s="4">
        <is>
          <t/>
        </is>
      </c>
      <c r="D31" t="inlineStr" s="4">
        <is>
          <t/>
        </is>
      </c>
      <c r="E31" t="inlineStr" s="8">
        <is>
          <t/>
        </is>
      </c>
      <c r="F31" t="inlineStr" s="8">
        <is>
          <t/>
        </is>
      </c>
      <c r="G31" s="5">
        <f>IF(OR(C31="",D31=""),"",NETWORKDAYS(C31,D31))</f>
      </c>
      <c r="H31" t="inlineStr" s="8">
        <is>
          <t/>
        </is>
      </c>
    </row>
    <row r="32">
      <c r="A32" t="inlineStr" s="8">
        <is>
          <t/>
        </is>
      </c>
      <c r="B32" t="inlineStr" s="8">
        <is>
          <t/>
        </is>
      </c>
      <c r="C32" t="inlineStr" s="4">
        <is>
          <t/>
        </is>
      </c>
      <c r="D32" t="inlineStr" s="4">
        <is>
          <t/>
        </is>
      </c>
      <c r="E32" t="inlineStr" s="8">
        <is>
          <t/>
        </is>
      </c>
      <c r="F32" t="inlineStr" s="8">
        <is>
          <t/>
        </is>
      </c>
      <c r="G32" s="5">
        <f>IF(OR(C32="",D32=""),"",NETWORKDAYS(C32,D32))</f>
      </c>
      <c r="H32" t="inlineStr" s="8">
        <is>
          <t/>
        </is>
      </c>
    </row>
    <row r="33">
      <c r="A33" t="inlineStr" s="8">
        <is>
          <t/>
        </is>
      </c>
      <c r="B33" t="inlineStr" s="8">
        <is>
          <t/>
        </is>
      </c>
      <c r="C33" t="inlineStr" s="4">
        <is>
          <t/>
        </is>
      </c>
      <c r="D33" t="inlineStr" s="4">
        <is>
          <t/>
        </is>
      </c>
      <c r="E33" t="inlineStr" s="8">
        <is>
          <t/>
        </is>
      </c>
      <c r="F33" t="inlineStr" s="8">
        <is>
          <t/>
        </is>
      </c>
      <c r="G33" s="5">
        <f>IF(OR(C33="",D33=""),"",NETWORKDAYS(C33,D33))</f>
      </c>
      <c r="H33" t="inlineStr" s="8">
        <is>
          <t/>
        </is>
      </c>
    </row>
    <row r="34">
      <c r="A34" t="inlineStr" s="8">
        <is>
          <t/>
        </is>
      </c>
      <c r="B34" t="inlineStr" s="8">
        <is>
          <t/>
        </is>
      </c>
      <c r="C34" t="inlineStr" s="4">
        <is>
          <t/>
        </is>
      </c>
      <c r="D34" t="inlineStr" s="4">
        <is>
          <t/>
        </is>
      </c>
      <c r="E34" t="inlineStr" s="8">
        <is>
          <t/>
        </is>
      </c>
      <c r="F34" t="inlineStr" s="8">
        <is>
          <t/>
        </is>
      </c>
      <c r="G34" s="5">
        <f>IF(OR(C34="",D34=""),"",NETWORKDAYS(C34,D34))</f>
      </c>
      <c r="H34" t="inlineStr" s="8">
        <is>
          <t/>
        </is>
      </c>
    </row>
    <row r="35">
      <c r="A35" t="inlineStr" s="8">
        <is>
          <t/>
        </is>
      </c>
      <c r="B35" t="inlineStr" s="8">
        <is>
          <t/>
        </is>
      </c>
      <c r="C35" t="inlineStr" s="4">
        <is>
          <t/>
        </is>
      </c>
      <c r="D35" t="inlineStr" s="4">
        <is>
          <t/>
        </is>
      </c>
      <c r="E35" t="inlineStr" s="8">
        <is>
          <t/>
        </is>
      </c>
      <c r="F35" t="inlineStr" s="8">
        <is>
          <t/>
        </is>
      </c>
      <c r="G35" s="5">
        <f>IF(OR(C35="",D35=""),"",NETWORKDAYS(C35,D35))</f>
      </c>
      <c r="H35" t="inlineStr" s="8">
        <is>
          <t/>
        </is>
      </c>
    </row>
    <row r="36">
      <c r="A36" t="inlineStr" s="8">
        <is>
          <t/>
        </is>
      </c>
      <c r="B36" t="inlineStr" s="8">
        <is>
          <t/>
        </is>
      </c>
      <c r="C36" t="inlineStr" s="4">
        <is>
          <t/>
        </is>
      </c>
      <c r="D36" t="inlineStr" s="4">
        <is>
          <t/>
        </is>
      </c>
      <c r="E36" t="inlineStr" s="8">
        <is>
          <t/>
        </is>
      </c>
      <c r="F36" t="inlineStr" s="8">
        <is>
          <t/>
        </is>
      </c>
      <c r="G36" s="5">
        <f>IF(OR(C36="",D36=""),"",NETWORKDAYS(C36,D36))</f>
      </c>
      <c r="H36" t="inlineStr" s="8">
        <is>
          <t/>
        </is>
      </c>
    </row>
    <row r="37">
      <c r="A37" t="inlineStr" s="8">
        <is>
          <t/>
        </is>
      </c>
      <c r="B37" t="inlineStr" s="8">
        <is>
          <t/>
        </is>
      </c>
      <c r="C37" t="inlineStr" s="4">
        <is>
          <t/>
        </is>
      </c>
      <c r="D37" t="inlineStr" s="4">
        <is>
          <t/>
        </is>
      </c>
      <c r="E37" t="inlineStr" s="8">
        <is>
          <t/>
        </is>
      </c>
      <c r="F37" t="inlineStr" s="8">
        <is>
          <t/>
        </is>
      </c>
      <c r="G37" s="5">
        <f>IF(OR(C37="",D37=""),"",NETWORKDAYS(C37,D37))</f>
      </c>
      <c r="H37" t="inlineStr" s="8">
        <is>
          <t/>
        </is>
      </c>
    </row>
    <row r="38">
      <c r="A38" t="inlineStr" s="8">
        <is>
          <t/>
        </is>
      </c>
      <c r="B38" t="inlineStr" s="8">
        <is>
          <t/>
        </is>
      </c>
      <c r="C38" t="inlineStr" s="4">
        <is>
          <t/>
        </is>
      </c>
      <c r="D38" t="inlineStr" s="4">
        <is>
          <t/>
        </is>
      </c>
      <c r="E38" t="inlineStr" s="8">
        <is>
          <t/>
        </is>
      </c>
      <c r="F38" t="inlineStr" s="8">
        <is>
          <t/>
        </is>
      </c>
      <c r="G38" s="5">
        <f>IF(OR(C38="",D38=""),"",NETWORKDAYS(C38,D38))</f>
      </c>
      <c r="H38" t="inlineStr" s="8">
        <is>
          <t/>
        </is>
      </c>
    </row>
    <row r="39">
      <c r="A39" t="inlineStr" s="8">
        <is>
          <t/>
        </is>
      </c>
      <c r="B39" t="inlineStr" s="8">
        <is>
          <t/>
        </is>
      </c>
      <c r="C39" t="inlineStr" s="4">
        <is>
          <t/>
        </is>
      </c>
      <c r="D39" t="inlineStr" s="4">
        <is>
          <t/>
        </is>
      </c>
      <c r="E39" t="inlineStr" s="8">
        <is>
          <t/>
        </is>
      </c>
      <c r="F39" t="inlineStr" s="8">
        <is>
          <t/>
        </is>
      </c>
      <c r="G39" s="5">
        <f>IF(OR(C39="",D39=""),"",NETWORKDAYS(C39,D39))</f>
      </c>
      <c r="H39" t="inlineStr" s="8">
        <is>
          <t/>
        </is>
      </c>
    </row>
    <row r="40">
      <c r="A40" t="inlineStr" s="8">
        <is>
          <t/>
        </is>
      </c>
      <c r="B40" t="inlineStr" s="8">
        <is>
          <t/>
        </is>
      </c>
      <c r="C40" t="inlineStr" s="4">
        <is>
          <t/>
        </is>
      </c>
      <c r="D40" t="inlineStr" s="4">
        <is>
          <t/>
        </is>
      </c>
      <c r="E40" t="inlineStr" s="8">
        <is>
          <t/>
        </is>
      </c>
      <c r="F40" t="inlineStr" s="8">
        <is>
          <t/>
        </is>
      </c>
      <c r="G40" s="5">
        <f>IF(OR(C40="",D40=""),"",NETWORKDAYS(C40,D40))</f>
      </c>
      <c r="H40" t="inlineStr" s="8">
        <is>
          <t/>
        </is>
      </c>
    </row>
    <row r="41">
      <c r="A41" t="inlineStr" s="8">
        <is>
          <t/>
        </is>
      </c>
      <c r="B41" t="inlineStr" s="8">
        <is>
          <t/>
        </is>
      </c>
      <c r="C41" t="inlineStr" s="4">
        <is>
          <t/>
        </is>
      </c>
      <c r="D41" t="inlineStr" s="4">
        <is>
          <t/>
        </is>
      </c>
      <c r="E41" t="inlineStr" s="8">
        <is>
          <t/>
        </is>
      </c>
      <c r="F41" t="inlineStr" s="8">
        <is>
          <t/>
        </is>
      </c>
      <c r="G41" s="5">
        <f>IF(OR(C41="",D41=""),"",NETWORKDAYS(C41,D41))</f>
      </c>
      <c r="H41" t="inlineStr" s="8">
        <is>
          <t/>
        </is>
      </c>
    </row>
    <row r="42">
      <c r="A42" t="inlineStr" s="8">
        <is>
          <t/>
        </is>
      </c>
      <c r="B42" t="inlineStr" s="8">
        <is>
          <t/>
        </is>
      </c>
      <c r="C42" t="inlineStr" s="4">
        <is>
          <t/>
        </is>
      </c>
      <c r="D42" t="inlineStr" s="4">
        <is>
          <t/>
        </is>
      </c>
      <c r="E42" t="inlineStr" s="8">
        <is>
          <t/>
        </is>
      </c>
      <c r="F42" t="inlineStr" s="8">
        <is>
          <t/>
        </is>
      </c>
      <c r="G42" s="5">
        <f>IF(OR(C42="",D42=""),"",NETWORKDAYS(C42,D42))</f>
      </c>
      <c r="H42" t="inlineStr" s="8">
        <is>
          <t/>
        </is>
      </c>
    </row>
    <row r="43">
      <c r="A43" t="inlineStr" s="8">
        <is>
          <t/>
        </is>
      </c>
      <c r="B43" t="inlineStr" s="8">
        <is>
          <t/>
        </is>
      </c>
      <c r="C43" t="inlineStr" s="4">
        <is>
          <t/>
        </is>
      </c>
      <c r="D43" t="inlineStr" s="4">
        <is>
          <t/>
        </is>
      </c>
      <c r="E43" t="inlineStr" s="8">
        <is>
          <t/>
        </is>
      </c>
      <c r="F43" t="inlineStr" s="8">
        <is>
          <t/>
        </is>
      </c>
      <c r="G43" s="5">
        <f>IF(OR(C43="",D43=""),"",NETWORKDAYS(C43,D43))</f>
      </c>
      <c r="H43" t="inlineStr" s="8">
        <is>
          <t/>
        </is>
      </c>
    </row>
    <row r="44">
      <c r="A44" t="inlineStr" s="8">
        <is>
          <t/>
        </is>
      </c>
      <c r="B44" t="inlineStr" s="8">
        <is>
          <t/>
        </is>
      </c>
      <c r="C44" t="inlineStr" s="4">
        <is>
          <t/>
        </is>
      </c>
      <c r="D44" t="inlineStr" s="4">
        <is>
          <t/>
        </is>
      </c>
      <c r="E44" t="inlineStr" s="8">
        <is>
          <t/>
        </is>
      </c>
      <c r="F44" t="inlineStr" s="8">
        <is>
          <t/>
        </is>
      </c>
      <c r="G44" s="5">
        <f>IF(OR(C44="",D44=""),"",NETWORKDAYS(C44,D44))</f>
      </c>
      <c r="H44" t="inlineStr" s="8">
        <is>
          <t/>
        </is>
      </c>
    </row>
    <row r="45">
      <c r="A45" t="inlineStr" s="8">
        <is>
          <t/>
        </is>
      </c>
      <c r="B45" t="inlineStr" s="8">
        <is>
          <t/>
        </is>
      </c>
      <c r="C45" t="inlineStr" s="4">
        <is>
          <t/>
        </is>
      </c>
      <c r="D45" t="inlineStr" s="4">
        <is>
          <t/>
        </is>
      </c>
      <c r="E45" t="inlineStr" s="8">
        <is>
          <t/>
        </is>
      </c>
      <c r="F45" t="inlineStr" s="8">
        <is>
          <t/>
        </is>
      </c>
      <c r="G45" s="5">
        <f>IF(OR(C45="",D45=""),"",NETWORKDAYS(C45,D45))</f>
      </c>
      <c r="H45" t="inlineStr" s="8">
        <is>
          <t/>
        </is>
      </c>
    </row>
    <row r="46">
      <c r="A46" t="inlineStr" s="8">
        <is>
          <t/>
        </is>
      </c>
      <c r="B46" t="inlineStr" s="8">
        <is>
          <t/>
        </is>
      </c>
      <c r="C46" t="inlineStr" s="4">
        <is>
          <t/>
        </is>
      </c>
      <c r="D46" t="inlineStr" s="4">
        <is>
          <t/>
        </is>
      </c>
      <c r="E46" t="inlineStr" s="8">
        <is>
          <t/>
        </is>
      </c>
      <c r="F46" t="inlineStr" s="8">
        <is>
          <t/>
        </is>
      </c>
      <c r="G46" s="5">
        <f>IF(OR(C46="",D46=""),"",NETWORKDAYS(C46,D46))</f>
      </c>
      <c r="H46" t="inlineStr" s="8">
        <is>
          <t/>
        </is>
      </c>
    </row>
    <row r="47">
      <c r="A47" t="inlineStr" s="8">
        <is>
          <t/>
        </is>
      </c>
      <c r="B47" t="inlineStr" s="8">
        <is>
          <t/>
        </is>
      </c>
      <c r="C47" t="inlineStr" s="4">
        <is>
          <t/>
        </is>
      </c>
      <c r="D47" t="inlineStr" s="4">
        <is>
          <t/>
        </is>
      </c>
      <c r="E47" t="inlineStr" s="8">
        <is>
          <t/>
        </is>
      </c>
      <c r="F47" t="inlineStr" s="8">
        <is>
          <t/>
        </is>
      </c>
      <c r="G47" s="5">
        <f>IF(OR(C47="",D47=""),"",NETWORKDAYS(C47,D47))</f>
      </c>
      <c r="H47" t="inlineStr" s="8">
        <is>
          <t/>
        </is>
      </c>
    </row>
    <row r="48">
      <c r="A48" t="inlineStr" s="8">
        <is>
          <t/>
        </is>
      </c>
      <c r="B48" t="inlineStr" s="8">
        <is>
          <t/>
        </is>
      </c>
      <c r="C48" t="inlineStr" s="4">
        <is>
          <t/>
        </is>
      </c>
      <c r="D48" t="inlineStr" s="4">
        <is>
          <t/>
        </is>
      </c>
      <c r="E48" t="inlineStr" s="8">
        <is>
          <t/>
        </is>
      </c>
      <c r="F48" t="inlineStr" s="8">
        <is>
          <t/>
        </is>
      </c>
      <c r="G48" s="5">
        <f>IF(OR(C48="",D48=""),"",NETWORKDAYS(C48,D48))</f>
      </c>
      <c r="H48" t="inlineStr" s="8">
        <is>
          <t/>
        </is>
      </c>
    </row>
    <row r="49">
      <c r="A49" t="inlineStr" s="8">
        <is>
          <t/>
        </is>
      </c>
      <c r="B49" t="inlineStr" s="8">
        <is>
          <t/>
        </is>
      </c>
      <c r="C49" t="inlineStr" s="4">
        <is>
          <t/>
        </is>
      </c>
      <c r="D49" t="inlineStr" s="4">
        <is>
          <t/>
        </is>
      </c>
      <c r="E49" t="inlineStr" s="8">
        <is>
          <t/>
        </is>
      </c>
      <c r="F49" t="inlineStr" s="8">
        <is>
          <t/>
        </is>
      </c>
      <c r="G49" s="5">
        <f>IF(OR(C49="",D49=""),"",NETWORKDAYS(C49,D49))</f>
      </c>
      <c r="H49" t="inlineStr" s="8">
        <is>
          <t/>
        </is>
      </c>
    </row>
    <row r="50">
      <c r="A50" t="inlineStr" s="8">
        <is>
          <t/>
        </is>
      </c>
      <c r="B50" t="inlineStr" s="8">
        <is>
          <t/>
        </is>
      </c>
      <c r="C50" t="inlineStr" s="4">
        <is>
          <t/>
        </is>
      </c>
      <c r="D50" t="inlineStr" s="4">
        <is>
          <t/>
        </is>
      </c>
      <c r="E50" t="inlineStr" s="8">
        <is>
          <t/>
        </is>
      </c>
      <c r="F50" t="inlineStr" s="8">
        <is>
          <t/>
        </is>
      </c>
      <c r="G50" s="5">
        <f>IF(OR(C50="",D50=""),"",NETWORKDAYS(C50,D50))</f>
      </c>
      <c r="H50" t="inlineStr" s="8">
        <is>
          <t/>
        </is>
      </c>
    </row>
    <row r="51">
      <c r="A51" t="inlineStr" s="8">
        <is>
          <t/>
        </is>
      </c>
      <c r="B51" t="inlineStr" s="8">
        <is>
          <t/>
        </is>
      </c>
      <c r="C51" t="inlineStr" s="4">
        <is>
          <t/>
        </is>
      </c>
      <c r="D51" t="inlineStr" s="4">
        <is>
          <t/>
        </is>
      </c>
      <c r="E51" t="inlineStr" s="8">
        <is>
          <t/>
        </is>
      </c>
      <c r="F51" t="inlineStr" s="8">
        <is>
          <t/>
        </is>
      </c>
      <c r="G51" s="5">
        <f>IF(OR(C51="",D51=""),"",NETWORKDAYS(C51,D51))</f>
      </c>
      <c r="H51" t="inlineStr" s="8">
        <is>
          <t/>
        </is>
      </c>
    </row>
    <row r="52">
      <c r="A52" t="inlineStr" s="8">
        <is>
          <t/>
        </is>
      </c>
      <c r="B52" t="inlineStr" s="8">
        <is>
          <t/>
        </is>
      </c>
      <c r="C52" t="inlineStr" s="4">
        <is>
          <t/>
        </is>
      </c>
      <c r="D52" t="inlineStr" s="4">
        <is>
          <t/>
        </is>
      </c>
      <c r="E52" t="inlineStr" s="8">
        <is>
          <t/>
        </is>
      </c>
      <c r="F52" t="inlineStr" s="8">
        <is>
          <t/>
        </is>
      </c>
      <c r="G52" s="5">
        <f>IF(OR(C52="",D52=""),"",NETWORKDAYS(C52,D52))</f>
      </c>
      <c r="H52" t="inlineStr" s="8">
        <is>
          <t/>
        </is>
      </c>
    </row>
    <row r="53">
      <c r="A53" t="inlineStr" s="8">
        <is>
          <t/>
        </is>
      </c>
      <c r="B53" t="inlineStr" s="8">
        <is>
          <t/>
        </is>
      </c>
      <c r="C53" t="inlineStr" s="4">
        <is>
          <t/>
        </is>
      </c>
      <c r="D53" t="inlineStr" s="4">
        <is>
          <t/>
        </is>
      </c>
      <c r="E53" t="inlineStr" s="8">
        <is>
          <t/>
        </is>
      </c>
      <c r="F53" t="inlineStr" s="8">
        <is>
          <t/>
        </is>
      </c>
      <c r="G53" s="5">
        <f>IF(OR(C53="",D53=""),"",NETWORKDAYS(C53,D53))</f>
      </c>
      <c r="H53" t="inlineStr" s="8">
        <is>
          <t/>
        </is>
      </c>
    </row>
    <row r="54">
      <c r="A54" t="inlineStr" s="8">
        <is>
          <t/>
        </is>
      </c>
      <c r="B54" t="inlineStr" s="8">
        <is>
          <t/>
        </is>
      </c>
      <c r="C54" t="inlineStr" s="4">
        <is>
          <t/>
        </is>
      </c>
      <c r="D54" t="inlineStr" s="4">
        <is>
          <t/>
        </is>
      </c>
      <c r="E54" t="inlineStr" s="8">
        <is>
          <t/>
        </is>
      </c>
      <c r="F54" t="inlineStr" s="8">
        <is>
          <t/>
        </is>
      </c>
      <c r="G54" s="5">
        <f>IF(OR(C54="",D54=""),"",NETWORKDAYS(C54,D54))</f>
      </c>
      <c r="H54" t="inlineStr" s="8">
        <is>
          <t/>
        </is>
      </c>
    </row>
    <row r="55">
      <c r="A55" t="inlineStr" s="8">
        <is>
          <t/>
        </is>
      </c>
      <c r="B55" t="inlineStr" s="8">
        <is>
          <t/>
        </is>
      </c>
      <c r="C55" t="inlineStr" s="4">
        <is>
          <t/>
        </is>
      </c>
      <c r="D55" t="inlineStr" s="4">
        <is>
          <t/>
        </is>
      </c>
      <c r="E55" t="inlineStr" s="8">
        <is>
          <t/>
        </is>
      </c>
      <c r="F55" t="inlineStr" s="8">
        <is>
          <t/>
        </is>
      </c>
      <c r="G55" s="5">
        <f>IF(OR(C55="",D55=""),"",NETWORKDAYS(C55,D55))</f>
      </c>
      <c r="H55" t="inlineStr" s="8">
        <is>
          <t/>
        </is>
      </c>
    </row>
    <row r="56">
      <c r="A56" t="inlineStr" s="8">
        <is>
          <t/>
        </is>
      </c>
      <c r="B56" t="inlineStr" s="8">
        <is>
          <t/>
        </is>
      </c>
      <c r="C56" t="inlineStr" s="4">
        <is>
          <t/>
        </is>
      </c>
      <c r="D56" t="inlineStr" s="4">
        <is>
          <t/>
        </is>
      </c>
      <c r="E56" t="inlineStr" s="8">
        <is>
          <t/>
        </is>
      </c>
      <c r="F56" t="inlineStr" s="8">
        <is>
          <t/>
        </is>
      </c>
      <c r="G56" s="5">
        <f>IF(OR(C56="",D56=""),"",NETWORKDAYS(C56,D56))</f>
      </c>
      <c r="H56" t="inlineStr" s="8">
        <is>
          <t/>
        </is>
      </c>
    </row>
    <row r="57">
      <c r="A57" t="inlineStr" s="8">
        <is>
          <t/>
        </is>
      </c>
      <c r="B57" t="inlineStr" s="8">
        <is>
          <t/>
        </is>
      </c>
      <c r="C57" t="inlineStr" s="4">
        <is>
          <t/>
        </is>
      </c>
      <c r="D57" t="inlineStr" s="4">
        <is>
          <t/>
        </is>
      </c>
      <c r="E57" t="inlineStr" s="8">
        <is>
          <t/>
        </is>
      </c>
      <c r="F57" t="inlineStr" s="8">
        <is>
          <t/>
        </is>
      </c>
      <c r="G57" s="5">
        <f>IF(OR(C57="",D57=""),"",NETWORKDAYS(C57,D57))</f>
      </c>
      <c r="H57" t="inlineStr" s="8">
        <is>
          <t/>
        </is>
      </c>
    </row>
    <row r="58">
      <c r="A58" t="inlineStr" s="8">
        <is>
          <t/>
        </is>
      </c>
      <c r="B58" t="inlineStr" s="8">
        <is>
          <t/>
        </is>
      </c>
      <c r="C58" t="inlineStr" s="4">
        <is>
          <t/>
        </is>
      </c>
      <c r="D58" t="inlineStr" s="4">
        <is>
          <t/>
        </is>
      </c>
      <c r="E58" t="inlineStr" s="8">
        <is>
          <t/>
        </is>
      </c>
      <c r="F58" t="inlineStr" s="8">
        <is>
          <t/>
        </is>
      </c>
      <c r="G58" s="5">
        <f>IF(OR(C58="",D58=""),"",NETWORKDAYS(C58,D58))</f>
      </c>
      <c r="H58" t="inlineStr" s="8">
        <is>
          <t/>
        </is>
      </c>
    </row>
    <row r="59">
      <c r="A59" t="inlineStr" s="8">
        <is>
          <t/>
        </is>
      </c>
      <c r="B59" t="inlineStr" s="8">
        <is>
          <t/>
        </is>
      </c>
      <c r="C59" t="inlineStr" s="4">
        <is>
          <t/>
        </is>
      </c>
      <c r="D59" t="inlineStr" s="4">
        <is>
          <t/>
        </is>
      </c>
      <c r="E59" t="inlineStr" s="8">
        <is>
          <t/>
        </is>
      </c>
      <c r="F59" t="inlineStr" s="8">
        <is>
          <t/>
        </is>
      </c>
      <c r="G59" s="5">
        <f>IF(OR(C59="",D59=""),"",NETWORKDAYS(C59,D59))</f>
      </c>
      <c r="H59" t="inlineStr" s="8">
        <is>
          <t/>
        </is>
      </c>
    </row>
    <row r="60">
      <c r="A60" t="inlineStr" s="8">
        <is>
          <t/>
        </is>
      </c>
      <c r="B60" t="inlineStr" s="8">
        <is>
          <t/>
        </is>
      </c>
      <c r="C60" t="inlineStr" s="4">
        <is>
          <t/>
        </is>
      </c>
      <c r="D60" t="inlineStr" s="4">
        <is>
          <t/>
        </is>
      </c>
      <c r="E60" t="inlineStr" s="8">
        <is>
          <t/>
        </is>
      </c>
      <c r="F60" t="inlineStr" s="8">
        <is>
          <t/>
        </is>
      </c>
      <c r="G60" s="5">
        <f>IF(OR(C60="",D60=""),"",NETWORKDAYS(C60,D60))</f>
      </c>
      <c r="H60" t="inlineStr" s="8">
        <is>
          <t/>
        </is>
      </c>
    </row>
    <row r="61">
      <c r="A61" t="inlineStr" s="8">
        <is>
          <t/>
        </is>
      </c>
      <c r="B61" t="inlineStr" s="8">
        <is>
          <t/>
        </is>
      </c>
      <c r="C61" t="inlineStr" s="4">
        <is>
          <t/>
        </is>
      </c>
      <c r="D61" t="inlineStr" s="4">
        <is>
          <t/>
        </is>
      </c>
      <c r="E61" t="inlineStr" s="8">
        <is>
          <t/>
        </is>
      </c>
      <c r="F61" t="inlineStr" s="8">
        <is>
          <t/>
        </is>
      </c>
      <c r="G61" s="5">
        <f>IF(OR(C61="",D61=""),"",NETWORKDAYS(C61,D61))</f>
      </c>
      <c r="H61" t="inlineStr" s="8">
        <is>
          <t/>
        </is>
      </c>
    </row>
    <row r="62">
      <c r="A62" t="inlineStr" s="8">
        <is>
          <t/>
        </is>
      </c>
      <c r="B62" t="inlineStr" s="8">
        <is>
          <t/>
        </is>
      </c>
      <c r="C62" t="inlineStr" s="4">
        <is>
          <t/>
        </is>
      </c>
      <c r="D62" t="inlineStr" s="4">
        <is>
          <t/>
        </is>
      </c>
      <c r="E62" t="inlineStr" s="8">
        <is>
          <t/>
        </is>
      </c>
      <c r="F62" t="inlineStr" s="8">
        <is>
          <t/>
        </is>
      </c>
      <c r="G62" s="5">
        <f>IF(OR(C62="",D62=""),"",NETWORKDAYS(C62,D62))</f>
      </c>
      <c r="H62" t="inlineStr" s="8">
        <is>
          <t/>
        </is>
      </c>
    </row>
    <row r="63">
      <c r="A63" t="inlineStr" s="8">
        <is>
          <t/>
        </is>
      </c>
      <c r="B63" t="inlineStr" s="8">
        <is>
          <t/>
        </is>
      </c>
      <c r="C63" t="inlineStr" s="4">
        <is>
          <t/>
        </is>
      </c>
      <c r="D63" t="inlineStr" s="4">
        <is>
          <t/>
        </is>
      </c>
      <c r="E63" t="inlineStr" s="8">
        <is>
          <t/>
        </is>
      </c>
      <c r="F63" t="inlineStr" s="8">
        <is>
          <t/>
        </is>
      </c>
      <c r="G63" s="5">
        <f>IF(OR(C63="",D63=""),"",NETWORKDAYS(C63,D63))</f>
      </c>
      <c r="H63" t="inlineStr" s="8">
        <is>
          <t/>
        </is>
      </c>
    </row>
    <row r="64">
      <c r="A64" t="inlineStr" s="8">
        <is>
          <t/>
        </is>
      </c>
      <c r="B64" t="inlineStr" s="8">
        <is>
          <t/>
        </is>
      </c>
      <c r="C64" t="inlineStr" s="4">
        <is>
          <t/>
        </is>
      </c>
      <c r="D64" t="inlineStr" s="4">
        <is>
          <t/>
        </is>
      </c>
      <c r="E64" t="inlineStr" s="8">
        <is>
          <t/>
        </is>
      </c>
      <c r="F64" t="inlineStr" s="8">
        <is>
          <t/>
        </is>
      </c>
      <c r="G64" s="5">
        <f>IF(OR(C64="",D64=""),"",NETWORKDAYS(C64,D64))</f>
      </c>
      <c r="H64" t="inlineStr" s="8">
        <is>
          <t/>
        </is>
      </c>
    </row>
    <row r="65">
      <c r="A65" t="inlineStr" s="8">
        <is>
          <t/>
        </is>
      </c>
      <c r="B65" t="inlineStr" s="8">
        <is>
          <t/>
        </is>
      </c>
      <c r="C65" t="inlineStr" s="4">
        <is>
          <t/>
        </is>
      </c>
      <c r="D65" t="inlineStr" s="4">
        <is>
          <t/>
        </is>
      </c>
      <c r="E65" t="inlineStr" s="8">
        <is>
          <t/>
        </is>
      </c>
      <c r="F65" t="inlineStr" s="8">
        <is>
          <t/>
        </is>
      </c>
      <c r="G65" s="5">
        <f>IF(OR(C65="",D65=""),"",NETWORKDAYS(C65,D65))</f>
      </c>
      <c r="H65" t="inlineStr" s="8">
        <is>
          <t/>
        </is>
      </c>
    </row>
    <row r="66">
      <c r="A66" t="inlineStr" s="8">
        <is>
          <t/>
        </is>
      </c>
      <c r="B66" t="inlineStr" s="8">
        <is>
          <t/>
        </is>
      </c>
      <c r="C66" t="inlineStr" s="4">
        <is>
          <t/>
        </is>
      </c>
      <c r="D66" t="inlineStr" s="4">
        <is>
          <t/>
        </is>
      </c>
      <c r="E66" t="inlineStr" s="8">
        <is>
          <t/>
        </is>
      </c>
      <c r="F66" t="inlineStr" s="8">
        <is>
          <t/>
        </is>
      </c>
      <c r="G66" s="5">
        <f>IF(OR(C66="",D66=""),"",NETWORKDAYS(C66,D66))</f>
      </c>
      <c r="H66" t="inlineStr" s="8">
        <is>
          <t/>
        </is>
      </c>
    </row>
    <row r="67">
      <c r="A67" t="inlineStr" s="8">
        <is>
          <t/>
        </is>
      </c>
      <c r="B67" t="inlineStr" s="8">
        <is>
          <t/>
        </is>
      </c>
      <c r="C67" t="inlineStr" s="4">
        <is>
          <t/>
        </is>
      </c>
      <c r="D67" t="inlineStr" s="4">
        <is>
          <t/>
        </is>
      </c>
      <c r="E67" t="inlineStr" s="8">
        <is>
          <t/>
        </is>
      </c>
      <c r="F67" t="inlineStr" s="8">
        <is>
          <t/>
        </is>
      </c>
      <c r="G67" s="5">
        <f>IF(OR(C67="",D67=""),"",NETWORKDAYS(C67,D67))</f>
      </c>
      <c r="H67" t="inlineStr" s="8">
        <is>
          <t/>
        </is>
      </c>
    </row>
    <row r="68">
      <c r="A68" t="inlineStr" s="8">
        <is>
          <t/>
        </is>
      </c>
      <c r="B68" t="inlineStr" s="8">
        <is>
          <t/>
        </is>
      </c>
      <c r="C68" t="inlineStr" s="4">
        <is>
          <t/>
        </is>
      </c>
      <c r="D68" t="inlineStr" s="4">
        <is>
          <t/>
        </is>
      </c>
      <c r="E68" t="inlineStr" s="8">
        <is>
          <t/>
        </is>
      </c>
      <c r="F68" t="inlineStr" s="8">
        <is>
          <t/>
        </is>
      </c>
      <c r="G68" s="5">
        <f>IF(OR(C68="",D68=""),"",NETWORKDAYS(C68,D68))</f>
      </c>
      <c r="H68" t="inlineStr" s="8">
        <is>
          <t/>
        </is>
      </c>
    </row>
    <row r="69">
      <c r="A69" t="inlineStr" s="8">
        <is>
          <t/>
        </is>
      </c>
      <c r="B69" t="inlineStr" s="8">
        <is>
          <t/>
        </is>
      </c>
      <c r="C69" t="inlineStr" s="4">
        <is>
          <t/>
        </is>
      </c>
      <c r="D69" t="inlineStr" s="4">
        <is>
          <t/>
        </is>
      </c>
      <c r="E69" t="inlineStr" s="8">
        <is>
          <t/>
        </is>
      </c>
      <c r="F69" t="inlineStr" s="8">
        <is>
          <t/>
        </is>
      </c>
      <c r="G69" s="5">
        <f>IF(OR(C69="",D69=""),"",NETWORKDAYS(C69,D69))</f>
      </c>
      <c r="H69" t="inlineStr" s="8">
        <is>
          <t/>
        </is>
      </c>
    </row>
    <row r="70">
      <c r="A70" t="inlineStr" s="8">
        <is>
          <t/>
        </is>
      </c>
      <c r="B70" t="inlineStr" s="8">
        <is>
          <t/>
        </is>
      </c>
      <c r="C70" t="inlineStr" s="4">
        <is>
          <t/>
        </is>
      </c>
      <c r="D70" t="inlineStr" s="4">
        <is>
          <t/>
        </is>
      </c>
      <c r="E70" t="inlineStr" s="8">
        <is>
          <t/>
        </is>
      </c>
      <c r="F70" t="inlineStr" s="8">
        <is>
          <t/>
        </is>
      </c>
      <c r="G70" s="5">
        <f>IF(OR(C70="",D70=""),"",NETWORKDAYS(C70,D70))</f>
      </c>
      <c r="H70" t="inlineStr" s="8">
        <is>
          <t/>
        </is>
      </c>
    </row>
    <row r="71">
      <c r="A71" t="inlineStr" s="8">
        <is>
          <t/>
        </is>
      </c>
      <c r="B71" t="inlineStr" s="8">
        <is>
          <t/>
        </is>
      </c>
      <c r="C71" t="inlineStr" s="4">
        <is>
          <t/>
        </is>
      </c>
      <c r="D71" t="inlineStr" s="4">
        <is>
          <t/>
        </is>
      </c>
      <c r="E71" t="inlineStr" s="8">
        <is>
          <t/>
        </is>
      </c>
      <c r="F71" t="inlineStr" s="8">
        <is>
          <t/>
        </is>
      </c>
      <c r="G71" s="5">
        <f>IF(OR(C71="",D71=""),"",NETWORKDAYS(C71,D71))</f>
      </c>
      <c r="H71" t="inlineStr" s="8">
        <is>
          <t/>
        </is>
      </c>
    </row>
    <row r="72">
      <c r="A72" t="inlineStr" s="8">
        <is>
          <t/>
        </is>
      </c>
      <c r="B72" t="inlineStr" s="8">
        <is>
          <t/>
        </is>
      </c>
      <c r="C72" t="inlineStr" s="4">
        <is>
          <t/>
        </is>
      </c>
      <c r="D72" t="inlineStr" s="4">
        <is>
          <t/>
        </is>
      </c>
      <c r="E72" t="inlineStr" s="8">
        <is>
          <t/>
        </is>
      </c>
      <c r="F72" t="inlineStr" s="8">
        <is>
          <t/>
        </is>
      </c>
      <c r="G72" s="5">
        <f>IF(OR(C72="",D72=""),"",NETWORKDAYS(C72,D72))</f>
      </c>
      <c r="H72" t="inlineStr" s="8">
        <is>
          <t/>
        </is>
      </c>
    </row>
    <row r="73">
      <c r="A73" t="inlineStr" s="8">
        <is>
          <t/>
        </is>
      </c>
      <c r="B73" t="inlineStr" s="8">
        <is>
          <t/>
        </is>
      </c>
      <c r="C73" t="inlineStr" s="4">
        <is>
          <t/>
        </is>
      </c>
      <c r="D73" t="inlineStr" s="4">
        <is>
          <t/>
        </is>
      </c>
      <c r="E73" t="inlineStr" s="8">
        <is>
          <t/>
        </is>
      </c>
      <c r="F73" t="inlineStr" s="8">
        <is>
          <t/>
        </is>
      </c>
      <c r="G73" s="5">
        <f>IF(OR(C73="",D73=""),"",NETWORKDAYS(C73,D73))</f>
      </c>
      <c r="H73" t="inlineStr" s="8">
        <is>
          <t/>
        </is>
      </c>
    </row>
    <row r="74">
      <c r="A74" t="inlineStr" s="8">
        <is>
          <t/>
        </is>
      </c>
      <c r="B74" t="inlineStr" s="8">
        <is>
          <t/>
        </is>
      </c>
      <c r="C74" t="inlineStr" s="4">
        <is>
          <t/>
        </is>
      </c>
      <c r="D74" t="inlineStr" s="4">
        <is>
          <t/>
        </is>
      </c>
      <c r="E74" t="inlineStr" s="8">
        <is>
          <t/>
        </is>
      </c>
      <c r="F74" t="inlineStr" s="8">
        <is>
          <t/>
        </is>
      </c>
      <c r="G74" s="5">
        <f>IF(OR(C74="",D74=""),"",NETWORKDAYS(C74,D74))</f>
      </c>
      <c r="H74" t="inlineStr" s="8">
        <is>
          <t/>
        </is>
      </c>
    </row>
    <row r="75">
      <c r="A75" t="inlineStr" s="8">
        <is>
          <t/>
        </is>
      </c>
      <c r="B75" t="inlineStr" s="8">
        <is>
          <t/>
        </is>
      </c>
      <c r="C75" t="inlineStr" s="4">
        <is>
          <t/>
        </is>
      </c>
      <c r="D75" t="inlineStr" s="4">
        <is>
          <t/>
        </is>
      </c>
      <c r="E75" t="inlineStr" s="8">
        <is>
          <t/>
        </is>
      </c>
      <c r="F75" t="inlineStr" s="8">
        <is>
          <t/>
        </is>
      </c>
      <c r="G75" s="5">
        <f>IF(OR(C75="",D75=""),"",NETWORKDAYS(C75,D75))</f>
      </c>
      <c r="H75" t="inlineStr" s="8">
        <is>
          <t/>
        </is>
      </c>
    </row>
    <row r="76">
      <c r="A76" t="inlineStr" s="8">
        <is>
          <t/>
        </is>
      </c>
      <c r="B76" t="inlineStr" s="8">
        <is>
          <t/>
        </is>
      </c>
      <c r="C76" t="inlineStr" s="4">
        <is>
          <t/>
        </is>
      </c>
      <c r="D76" t="inlineStr" s="4">
        <is>
          <t/>
        </is>
      </c>
      <c r="E76" t="inlineStr" s="8">
        <is>
          <t/>
        </is>
      </c>
      <c r="F76" t="inlineStr" s="8">
        <is>
          <t/>
        </is>
      </c>
      <c r="G76" s="5">
        <f>IF(OR(C76="",D76=""),"",NETWORKDAYS(C76,D76))</f>
      </c>
      <c r="H76" t="inlineStr" s="8">
        <is>
          <t/>
        </is>
      </c>
    </row>
    <row r="77">
      <c r="A77" t="inlineStr" s="8">
        <is>
          <t/>
        </is>
      </c>
      <c r="B77" t="inlineStr" s="8">
        <is>
          <t/>
        </is>
      </c>
      <c r="C77" t="inlineStr" s="4">
        <is>
          <t/>
        </is>
      </c>
      <c r="D77" t="inlineStr" s="4">
        <is>
          <t/>
        </is>
      </c>
      <c r="E77" t="inlineStr" s="8">
        <is>
          <t/>
        </is>
      </c>
      <c r="F77" t="inlineStr" s="8">
        <is>
          <t/>
        </is>
      </c>
      <c r="G77" s="5">
        <f>IF(OR(C77="",D77=""),"",NETWORKDAYS(C77,D77))</f>
      </c>
      <c r="H77" t="inlineStr" s="8">
        <is>
          <t/>
        </is>
      </c>
    </row>
    <row r="78">
      <c r="A78" t="inlineStr" s="8">
        <is>
          <t/>
        </is>
      </c>
      <c r="B78" t="inlineStr" s="8">
        <is>
          <t/>
        </is>
      </c>
      <c r="C78" t="inlineStr" s="4">
        <is>
          <t/>
        </is>
      </c>
      <c r="D78" t="inlineStr" s="4">
        <is>
          <t/>
        </is>
      </c>
      <c r="E78" t="inlineStr" s="8">
        <is>
          <t/>
        </is>
      </c>
      <c r="F78" t="inlineStr" s="8">
        <is>
          <t/>
        </is>
      </c>
      <c r="G78" s="5">
        <f>IF(OR(C78="",D78=""),"",NETWORKDAYS(C78,D78))</f>
      </c>
      <c r="H78" t="inlineStr" s="8">
        <is>
          <t/>
        </is>
      </c>
    </row>
    <row r="79">
      <c r="A79" t="inlineStr" s="8">
        <is>
          <t/>
        </is>
      </c>
      <c r="B79" t="inlineStr" s="8">
        <is>
          <t/>
        </is>
      </c>
      <c r="C79" t="inlineStr" s="4">
        <is>
          <t/>
        </is>
      </c>
      <c r="D79" t="inlineStr" s="4">
        <is>
          <t/>
        </is>
      </c>
      <c r="E79" t="inlineStr" s="8">
        <is>
          <t/>
        </is>
      </c>
      <c r="F79" t="inlineStr" s="8">
        <is>
          <t/>
        </is>
      </c>
      <c r="G79" s="5">
        <f>IF(OR(C79="",D79=""),"",NETWORKDAYS(C79,D79))</f>
      </c>
      <c r="H79" t="inlineStr" s="8">
        <is>
          <t/>
        </is>
      </c>
    </row>
    <row r="80">
      <c r="A80" t="inlineStr" s="8">
        <is>
          <t/>
        </is>
      </c>
      <c r="B80" t="inlineStr" s="8">
        <is>
          <t/>
        </is>
      </c>
      <c r="C80" t="inlineStr" s="4">
        <is>
          <t/>
        </is>
      </c>
      <c r="D80" t="inlineStr" s="4">
        <is>
          <t/>
        </is>
      </c>
      <c r="E80" t="inlineStr" s="8">
        <is>
          <t/>
        </is>
      </c>
      <c r="F80" t="inlineStr" s="8">
        <is>
          <t/>
        </is>
      </c>
      <c r="G80" s="5">
        <f>IF(OR(C80="",D80=""),"",NETWORKDAYS(C80,D80))</f>
      </c>
      <c r="H80" t="inlineStr" s="8">
        <is>
          <t/>
        </is>
      </c>
    </row>
    <row r="81">
      <c r="A81" t="inlineStr" s="8">
        <is>
          <t/>
        </is>
      </c>
      <c r="B81" t="inlineStr" s="8">
        <is>
          <t/>
        </is>
      </c>
      <c r="C81" t="inlineStr" s="4">
        <is>
          <t/>
        </is>
      </c>
      <c r="D81" t="inlineStr" s="4">
        <is>
          <t/>
        </is>
      </c>
      <c r="E81" t="inlineStr" s="8">
        <is>
          <t/>
        </is>
      </c>
      <c r="F81" t="inlineStr" s="8">
        <is>
          <t/>
        </is>
      </c>
      <c r="G81" s="5">
        <f>IF(OR(C81="",D81=""),"",NETWORKDAYS(C81,D81))</f>
      </c>
      <c r="H81" t="inlineStr" s="8">
        <is>
          <t/>
        </is>
      </c>
    </row>
    <row r="82">
      <c r="A82" t="inlineStr" s="8">
        <is>
          <t/>
        </is>
      </c>
      <c r="B82" t="inlineStr" s="8">
        <is>
          <t/>
        </is>
      </c>
      <c r="C82" t="inlineStr" s="4">
        <is>
          <t/>
        </is>
      </c>
      <c r="D82" t="inlineStr" s="4">
        <is>
          <t/>
        </is>
      </c>
      <c r="E82" t="inlineStr" s="8">
        <is>
          <t/>
        </is>
      </c>
      <c r="F82" t="inlineStr" s="8">
        <is>
          <t/>
        </is>
      </c>
      <c r="G82" s="5">
        <f>IF(OR(C82="",D82=""),"",NETWORKDAYS(C82,D82))</f>
      </c>
      <c r="H82" t="inlineStr" s="8">
        <is>
          <t/>
        </is>
      </c>
    </row>
    <row r="83">
      <c r="A83" t="inlineStr" s="8">
        <is>
          <t/>
        </is>
      </c>
      <c r="B83" t="inlineStr" s="8">
        <is>
          <t/>
        </is>
      </c>
      <c r="C83" t="inlineStr" s="4">
        <is>
          <t/>
        </is>
      </c>
      <c r="D83" t="inlineStr" s="4">
        <is>
          <t/>
        </is>
      </c>
      <c r="E83" t="inlineStr" s="8">
        <is>
          <t/>
        </is>
      </c>
      <c r="F83" t="inlineStr" s="8">
        <is>
          <t/>
        </is>
      </c>
      <c r="G83" s="5">
        <f>IF(OR(C83="",D83=""),"",NETWORKDAYS(C83,D83))</f>
      </c>
      <c r="H83" t="inlineStr" s="8">
        <is>
          <t/>
        </is>
      </c>
    </row>
    <row r="84">
      <c r="A84" t="inlineStr" s="8">
        <is>
          <t/>
        </is>
      </c>
      <c r="B84" t="inlineStr" s="8">
        <is>
          <t/>
        </is>
      </c>
      <c r="C84" t="inlineStr" s="4">
        <is>
          <t/>
        </is>
      </c>
      <c r="D84" t="inlineStr" s="4">
        <is>
          <t/>
        </is>
      </c>
      <c r="E84" t="inlineStr" s="8">
        <is>
          <t/>
        </is>
      </c>
      <c r="F84" t="inlineStr" s="8">
        <is>
          <t/>
        </is>
      </c>
      <c r="G84" s="5">
        <f>IF(OR(C84="",D84=""),"",NETWORKDAYS(C84,D84))</f>
      </c>
      <c r="H84" t="inlineStr" s="8">
        <is>
          <t/>
        </is>
      </c>
    </row>
    <row r="85">
      <c r="A85" t="inlineStr" s="8">
        <is>
          <t/>
        </is>
      </c>
      <c r="B85" t="inlineStr" s="8">
        <is>
          <t/>
        </is>
      </c>
      <c r="C85" t="inlineStr" s="4">
        <is>
          <t/>
        </is>
      </c>
      <c r="D85" t="inlineStr" s="4">
        <is>
          <t/>
        </is>
      </c>
      <c r="E85" t="inlineStr" s="8">
        <is>
          <t/>
        </is>
      </c>
      <c r="F85" t="inlineStr" s="8">
        <is>
          <t/>
        </is>
      </c>
      <c r="G85" s="5">
        <f>IF(OR(C85="",D85=""),"",NETWORKDAYS(C85,D85))</f>
      </c>
      <c r="H85" t="inlineStr" s="8">
        <is>
          <t/>
        </is>
      </c>
    </row>
    <row r="86">
      <c r="A86" t="inlineStr" s="8">
        <is>
          <t/>
        </is>
      </c>
      <c r="B86" t="inlineStr" s="8">
        <is>
          <t/>
        </is>
      </c>
      <c r="C86" t="inlineStr" s="4">
        <is>
          <t/>
        </is>
      </c>
      <c r="D86" t="inlineStr" s="4">
        <is>
          <t/>
        </is>
      </c>
      <c r="E86" t="inlineStr" s="8">
        <is>
          <t/>
        </is>
      </c>
      <c r="F86" t="inlineStr" s="8">
        <is>
          <t/>
        </is>
      </c>
      <c r="G86" s="5">
        <f>IF(OR(C86="",D86=""),"",NETWORKDAYS(C86,D86))</f>
      </c>
      <c r="H86" t="inlineStr" s="8">
        <is>
          <t/>
        </is>
      </c>
    </row>
    <row r="87">
      <c r="A87" t="inlineStr" s="8">
        <is>
          <t/>
        </is>
      </c>
      <c r="B87" t="inlineStr" s="8">
        <is>
          <t/>
        </is>
      </c>
      <c r="C87" t="inlineStr" s="4">
        <is>
          <t/>
        </is>
      </c>
      <c r="D87" t="inlineStr" s="4">
        <is>
          <t/>
        </is>
      </c>
      <c r="E87" t="inlineStr" s="8">
        <is>
          <t/>
        </is>
      </c>
      <c r="F87" t="inlineStr" s="8">
        <is>
          <t/>
        </is>
      </c>
      <c r="G87" s="5">
        <f>IF(OR(C87="",D87=""),"",NETWORKDAYS(C87,D87))</f>
      </c>
      <c r="H87" t="inlineStr" s="8">
        <is>
          <t/>
        </is>
      </c>
    </row>
    <row r="88">
      <c r="A88" t="inlineStr" s="8">
        <is>
          <t/>
        </is>
      </c>
      <c r="B88" t="inlineStr" s="8">
        <is>
          <t/>
        </is>
      </c>
      <c r="C88" t="inlineStr" s="4">
        <is>
          <t/>
        </is>
      </c>
      <c r="D88" t="inlineStr" s="4">
        <is>
          <t/>
        </is>
      </c>
      <c r="E88" t="inlineStr" s="8">
        <is>
          <t/>
        </is>
      </c>
      <c r="F88" t="inlineStr" s="8">
        <is>
          <t/>
        </is>
      </c>
      <c r="G88" s="5">
        <f>IF(OR(C88="",D88=""),"",NETWORKDAYS(C88,D88))</f>
      </c>
      <c r="H88" t="inlineStr" s="8">
        <is>
          <t/>
        </is>
      </c>
    </row>
    <row r="89">
      <c r="A89" t="inlineStr" s="8">
        <is>
          <t/>
        </is>
      </c>
      <c r="B89" t="inlineStr" s="8">
        <is>
          <t/>
        </is>
      </c>
      <c r="C89" t="inlineStr" s="4">
        <is>
          <t/>
        </is>
      </c>
      <c r="D89" t="inlineStr" s="4">
        <is>
          <t/>
        </is>
      </c>
      <c r="E89" t="inlineStr" s="8">
        <is>
          <t/>
        </is>
      </c>
      <c r="F89" t="inlineStr" s="8">
        <is>
          <t/>
        </is>
      </c>
      <c r="G89" s="5">
        <f>IF(OR(C89="",D89=""),"",NETWORKDAYS(C89,D89))</f>
      </c>
      <c r="H89" t="inlineStr" s="8">
        <is>
          <t/>
        </is>
      </c>
    </row>
    <row r="90">
      <c r="A90" t="inlineStr" s="8">
        <is>
          <t/>
        </is>
      </c>
      <c r="B90" t="inlineStr" s="8">
        <is>
          <t/>
        </is>
      </c>
      <c r="C90" t="inlineStr" s="4">
        <is>
          <t/>
        </is>
      </c>
      <c r="D90" t="inlineStr" s="4">
        <is>
          <t/>
        </is>
      </c>
      <c r="E90" t="inlineStr" s="8">
        <is>
          <t/>
        </is>
      </c>
      <c r="F90" t="inlineStr" s="8">
        <is>
          <t/>
        </is>
      </c>
      <c r="G90" s="5">
        <f>IF(OR(C90="",D90=""),"",NETWORKDAYS(C90,D90))</f>
      </c>
      <c r="H90" t="inlineStr" s="8">
        <is>
          <t/>
        </is>
      </c>
    </row>
    <row r="91">
      <c r="A91" t="inlineStr" s="8">
        <is>
          <t/>
        </is>
      </c>
      <c r="B91" t="inlineStr" s="8">
        <is>
          <t/>
        </is>
      </c>
      <c r="C91" t="inlineStr" s="4">
        <is>
          <t/>
        </is>
      </c>
      <c r="D91" t="inlineStr" s="4">
        <is>
          <t/>
        </is>
      </c>
      <c r="E91" t="inlineStr" s="8">
        <is>
          <t/>
        </is>
      </c>
      <c r="F91" t="inlineStr" s="8">
        <is>
          <t/>
        </is>
      </c>
      <c r="G91" s="5">
        <f>IF(OR(C91="",D91=""),"",NETWORKDAYS(C91,D91))</f>
      </c>
      <c r="H91" t="inlineStr" s="8">
        <is>
          <t/>
        </is>
      </c>
    </row>
    <row r="92">
      <c r="A92" t="inlineStr" s="8">
        <is>
          <t/>
        </is>
      </c>
      <c r="B92" t="inlineStr" s="8">
        <is>
          <t/>
        </is>
      </c>
      <c r="C92" t="inlineStr" s="4">
        <is>
          <t/>
        </is>
      </c>
      <c r="D92" t="inlineStr" s="4">
        <is>
          <t/>
        </is>
      </c>
      <c r="E92" t="inlineStr" s="8">
        <is>
          <t/>
        </is>
      </c>
      <c r="F92" t="inlineStr" s="8">
        <is>
          <t/>
        </is>
      </c>
      <c r="G92" s="5">
        <f>IF(OR(C92="",D92=""),"",NETWORKDAYS(C92,D92))</f>
      </c>
      <c r="H92" t="inlineStr" s="8">
        <is>
          <t/>
        </is>
      </c>
    </row>
    <row r="93">
      <c r="A93" t="inlineStr" s="8">
        <is>
          <t/>
        </is>
      </c>
      <c r="B93" t="inlineStr" s="8">
        <is>
          <t/>
        </is>
      </c>
      <c r="C93" t="inlineStr" s="4">
        <is>
          <t/>
        </is>
      </c>
      <c r="D93" t="inlineStr" s="4">
        <is>
          <t/>
        </is>
      </c>
      <c r="E93" t="inlineStr" s="8">
        <is>
          <t/>
        </is>
      </c>
      <c r="F93" t="inlineStr" s="8">
        <is>
          <t/>
        </is>
      </c>
      <c r="G93" s="5">
        <f>IF(OR(C93="",D93=""),"",NETWORKDAYS(C93,D93))</f>
      </c>
      <c r="H93" t="inlineStr" s="8">
        <is>
          <t/>
        </is>
      </c>
    </row>
    <row r="94">
      <c r="A94" t="inlineStr" s="8">
        <is>
          <t/>
        </is>
      </c>
      <c r="B94" t="inlineStr" s="8">
        <is>
          <t/>
        </is>
      </c>
      <c r="C94" t="inlineStr" s="4">
        <is>
          <t/>
        </is>
      </c>
      <c r="D94" t="inlineStr" s="4">
        <is>
          <t/>
        </is>
      </c>
      <c r="E94" t="inlineStr" s="8">
        <is>
          <t/>
        </is>
      </c>
      <c r="F94" t="inlineStr" s="8">
        <is>
          <t/>
        </is>
      </c>
      <c r="G94" s="5">
        <f>IF(OR(C94="",D94=""),"",NETWORKDAYS(C94,D94))</f>
      </c>
      <c r="H94" t="inlineStr" s="8">
        <is>
          <t/>
        </is>
      </c>
    </row>
    <row r="95">
      <c r="A95" t="inlineStr" s="8">
        <is>
          <t/>
        </is>
      </c>
      <c r="B95" t="inlineStr" s="8">
        <is>
          <t/>
        </is>
      </c>
      <c r="C95" t="inlineStr" s="4">
        <is>
          <t/>
        </is>
      </c>
      <c r="D95" t="inlineStr" s="4">
        <is>
          <t/>
        </is>
      </c>
      <c r="E95" t="inlineStr" s="8">
        <is>
          <t/>
        </is>
      </c>
      <c r="F95" t="inlineStr" s="8">
        <is>
          <t/>
        </is>
      </c>
      <c r="G95" s="5">
        <f>IF(OR(C95="",D95=""),"",NETWORKDAYS(C95,D95))</f>
      </c>
      <c r="H95" t="inlineStr" s="8">
        <is>
          <t/>
        </is>
      </c>
    </row>
    <row r="96">
      <c r="A96" t="inlineStr" s="8">
        <is>
          <t/>
        </is>
      </c>
      <c r="B96" t="inlineStr" s="8">
        <is>
          <t/>
        </is>
      </c>
      <c r="C96" t="inlineStr" s="4">
        <is>
          <t/>
        </is>
      </c>
      <c r="D96" t="inlineStr" s="4">
        <is>
          <t/>
        </is>
      </c>
      <c r="E96" t="inlineStr" s="8">
        <is>
          <t/>
        </is>
      </c>
      <c r="F96" t="inlineStr" s="8">
        <is>
          <t/>
        </is>
      </c>
      <c r="G96" s="5">
        <f>IF(OR(C96="",D96=""),"",NETWORKDAYS(C96,D96))</f>
      </c>
      <c r="H96" t="inlineStr" s="8">
        <is>
          <t/>
        </is>
      </c>
    </row>
    <row r="97">
      <c r="A97" t="inlineStr" s="8">
        <is>
          <t/>
        </is>
      </c>
      <c r="B97" t="inlineStr" s="8">
        <is>
          <t/>
        </is>
      </c>
      <c r="C97" t="inlineStr" s="4">
        <is>
          <t/>
        </is>
      </c>
      <c r="D97" t="inlineStr" s="4">
        <is>
          <t/>
        </is>
      </c>
      <c r="E97" t="inlineStr" s="8">
        <is>
          <t/>
        </is>
      </c>
      <c r="F97" t="inlineStr" s="8">
        <is>
          <t/>
        </is>
      </c>
      <c r="G97" s="5">
        <f>IF(OR(C97="",D97=""),"",NETWORKDAYS(C97,D97))</f>
      </c>
      <c r="H97" t="inlineStr" s="8">
        <is>
          <t/>
        </is>
      </c>
    </row>
    <row r="98">
      <c r="A98" t="inlineStr" s="8">
        <is>
          <t/>
        </is>
      </c>
      <c r="B98" t="inlineStr" s="8">
        <is>
          <t/>
        </is>
      </c>
      <c r="C98" t="inlineStr" s="4">
        <is>
          <t/>
        </is>
      </c>
      <c r="D98" t="inlineStr" s="4">
        <is>
          <t/>
        </is>
      </c>
      <c r="E98" t="inlineStr" s="8">
        <is>
          <t/>
        </is>
      </c>
      <c r="F98" t="inlineStr" s="8">
        <is>
          <t/>
        </is>
      </c>
      <c r="G98" s="5">
        <f>IF(OR(C98="",D98=""),"",NETWORKDAYS(C98,D98))</f>
      </c>
      <c r="H98" t="inlineStr" s="8">
        <is>
          <t/>
        </is>
      </c>
    </row>
    <row r="99">
      <c r="A99" t="inlineStr" s="8">
        <is>
          <t/>
        </is>
      </c>
      <c r="B99" t="inlineStr" s="8">
        <is>
          <t/>
        </is>
      </c>
      <c r="C99" t="inlineStr" s="4">
        <is>
          <t/>
        </is>
      </c>
      <c r="D99" t="inlineStr" s="4">
        <is>
          <t/>
        </is>
      </c>
      <c r="E99" t="inlineStr" s="8">
        <is>
          <t/>
        </is>
      </c>
      <c r="F99" t="inlineStr" s="8">
        <is>
          <t/>
        </is>
      </c>
      <c r="G99" s="5">
        <f>IF(OR(C99="",D99=""),"",NETWORKDAYS(C99,D99))</f>
      </c>
      <c r="H99" t="inlineStr" s="8">
        <is>
          <t/>
        </is>
      </c>
    </row>
    <row r="100">
      <c r="A100" t="inlineStr" s="8">
        <is>
          <t/>
        </is>
      </c>
      <c r="B100" t="inlineStr" s="8">
        <is>
          <t/>
        </is>
      </c>
      <c r="C100" t="inlineStr" s="4">
        <is>
          <t/>
        </is>
      </c>
      <c r="D100" t="inlineStr" s="4">
        <is>
          <t/>
        </is>
      </c>
      <c r="E100" t="inlineStr" s="8">
        <is>
          <t/>
        </is>
      </c>
      <c r="F100" t="inlineStr" s="8">
        <is>
          <t/>
        </is>
      </c>
      <c r="G100" s="5">
        <f>IF(OR(C100="",D100=""),"",NETWORKDAYS(C100,D100))</f>
      </c>
      <c r="H100" t="inlineStr" s="8">
        <is>
          <t/>
        </is>
      </c>
    </row>
    <row r="101">
      <c r="A101" t="inlineStr" s="8">
        <is>
          <t/>
        </is>
      </c>
      <c r="B101" t="inlineStr" s="8">
        <is>
          <t/>
        </is>
      </c>
      <c r="C101" t="inlineStr" s="4">
        <is>
          <t/>
        </is>
      </c>
      <c r="D101" t="inlineStr" s="4">
        <is>
          <t/>
        </is>
      </c>
      <c r="E101" t="inlineStr" s="8">
        <is>
          <t/>
        </is>
      </c>
      <c r="F101" t="inlineStr" s="8">
        <is>
          <t/>
        </is>
      </c>
      <c r="G101" s="5">
        <f>IF(OR(C101="",D101=""),"",NETWORKDAYS(C101,D101))</f>
      </c>
      <c r="H101" t="inlineStr" s="8">
        <is>
          <t/>
        </is>
      </c>
    </row>
  </sheetData>
  <dataValidations count="3">
    <dataValidation type="list" allowBlank="1" sqref="A2:A101">
      <formula1>Pracownicy!$A$2:$A$21</formula1>
    </dataValidation>
    <dataValidation type="list" allowBlank="1" sqref="E2:E101">
      <formula1>"Wypoczynkowy,Na zadanie,Opieka,Bezplatny,Inny"</formula1>
    </dataValidation>
    <dataValidation type="list" allowBlank="1" sqref="F2:F101">
      <formula1>"Planowany,Zatwierdzony,Odrzucony,Anulowany"</formula1>
    </dataValidation>
  </dataValidations>
  <pageMargins left="0.5" right="0.5" top="0.6" bottom="0.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Planopia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Roczny plan urlopow 2026 - Planopia</dc:title>
  <dc:creator>Planopia</dc:creator>
  <cp:lastModifiedBy>Planopia</cp:lastModifiedBy>
  <dcterms:created xsi:type="dcterms:W3CDTF">2026-05-31T00:00:00Z</dcterms:created>
  <dcterms:modified xsi:type="dcterms:W3CDTF">2026-05-31T00:00:00Z</dcterms:modified>
</cp:coreProperties>
</file>